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Not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</sheets>
  <definedNames/>
  <calcPr fullCalcOnLoad="1" fullPrecision="0"/>
</workbook>
</file>

<file path=xl/sharedStrings.xml><?xml version="1.0" encoding="utf-8"?>
<sst xmlns="http://schemas.openxmlformats.org/spreadsheetml/2006/main" count="313" uniqueCount="70">
  <si>
    <t>Sovrimposta di confine sugli oli minerali</t>
  </si>
  <si>
    <t>Tasse automobilistiche</t>
  </si>
  <si>
    <t>Tasse auto pagate dalle famiglie</t>
  </si>
  <si>
    <t>Imposta consumi di carbone</t>
  </si>
  <si>
    <t xml:space="preserve">Sovrimposta di confine sul GPL </t>
  </si>
  <si>
    <t xml:space="preserve">Tributo provinciale per la tutela ambientale </t>
  </si>
  <si>
    <t>ENERGIA</t>
  </si>
  <si>
    <t>TRASPORTI</t>
  </si>
  <si>
    <t>-</t>
  </si>
  <si>
    <t>Imposta sugli oli minerali e derivati</t>
  </si>
  <si>
    <t>Imposta sui gas incondensabili</t>
  </si>
  <si>
    <t>Imposta addizionale sull'energia elettrica di comuni e province</t>
  </si>
  <si>
    <t>Imposta sull'energia elettrica</t>
  </si>
  <si>
    <t>Imposta sul gas metano</t>
  </si>
  <si>
    <t xml:space="preserve">Pubblico registro automobilistico (PRA) </t>
  </si>
  <si>
    <t>Imposta sulle assicurazioni  Rc auto</t>
  </si>
  <si>
    <t>Tributo speciale discarica</t>
  </si>
  <si>
    <r>
      <t xml:space="preserve">Fonte: </t>
    </r>
    <r>
      <rPr>
        <sz val="7"/>
        <rFont val="Arial"/>
        <family val="2"/>
      </rPr>
      <t>Istat, Dipartimento per la produzione statistica e il coordinamento tecnico scientifico</t>
    </r>
  </si>
  <si>
    <t xml:space="preserve">Totale imposte  sull'energia </t>
  </si>
  <si>
    <t>Totale imposte sui trasporti</t>
  </si>
  <si>
    <t>Totale imposte sull'inquinamento</t>
  </si>
  <si>
    <t>TOTALE IMPOSTE AMBIENTALI</t>
  </si>
  <si>
    <t>Tassa sulle emissioni di anidride solforosa e ossidi di zolfo</t>
  </si>
  <si>
    <t>..</t>
  </si>
  <si>
    <t>Imposta regionale sulle emissioni sonore degli aeromobili</t>
  </si>
  <si>
    <t>Contributo sulla vendita di prodotti fitosanitari</t>
  </si>
  <si>
    <t>INQUINAMENTO E RISORSE*</t>
  </si>
  <si>
    <t>* non sono presenti in Italia imposte ambientali appartenenti alla categoria 'risorse'</t>
  </si>
  <si>
    <t>CATEGORIA</t>
  </si>
  <si>
    <t>Energia</t>
  </si>
  <si>
    <t>Trasporti</t>
  </si>
  <si>
    <t>Inquinamento e risorse*</t>
  </si>
  <si>
    <t>Totale</t>
  </si>
  <si>
    <t>SETTORE AMBIENTALE</t>
  </si>
  <si>
    <t>Protezione dell'aria e del clima</t>
  </si>
  <si>
    <t>Gestione dei rifiuti</t>
  </si>
  <si>
    <t>Protezione e risanamento del suolo, delle acque del sottosuolo e delle acque di superficie</t>
  </si>
  <si>
    <t>Abbattimento del rumore e delle vibrazioni</t>
  </si>
  <si>
    <t xml:space="preserve">Gettito totale imposte ambientali </t>
  </si>
  <si>
    <t xml:space="preserve"> destinato al finanziamento di spese per la protezione dell'ambiente</t>
  </si>
  <si>
    <t>non destinato al finanziamento di spese per la protezione dell'ambiente</t>
  </si>
  <si>
    <r>
      <t xml:space="preserve">Fonte: </t>
    </r>
    <r>
      <rPr>
        <sz val="7"/>
        <rFont val="Arial"/>
        <family val="2"/>
      </rPr>
      <t xml:space="preserve">Istat, Dipartimento per la produzione statistica e il coordinamento tecnico scientifico </t>
    </r>
  </si>
  <si>
    <t xml:space="preserve">Sono stati utilizzati i seguenti segni convenzionali: </t>
  </si>
  <si>
    <t xml:space="preserve"> </t>
  </si>
  <si>
    <r>
      <t xml:space="preserve">Arrotondamenti </t>
    </r>
    <r>
      <rPr>
        <sz val="10"/>
        <rFont val="Arial"/>
        <family val="0"/>
      </rPr>
      <t>- Per effetto degli arrotondamenti operati direttamente dall’elaboratore, uno stesso dato presente in tavole diverse può non coincidere per qualche unità; inoltre per lo stesso motivo, non si realizza sempre la quadratura verticale nell’ambito della stessa tavola.</t>
    </r>
  </si>
  <si>
    <t>Segni convenzionali</t>
  </si>
  <si>
    <t>Trattino ( - )       quando il fenomeno non esiste oppure esiste e viene rilevato, ma i casi non si sono verificati.</t>
  </si>
  <si>
    <t>Due punti ( .. )   quando il fenomeno si è verificato in misura irrilevante (meno della metà del minimo ammontare preso in considerazione).</t>
  </si>
  <si>
    <t>NOTE PER LA LETTURA DEI DATI</t>
  </si>
  <si>
    <r>
      <t xml:space="preserve">Tavola 1 - Gettito delle imposte ambientali  in Italia per categoria - Anni 1990-2006 </t>
    </r>
    <r>
      <rPr>
        <i/>
        <sz val="9"/>
        <rFont val="Arial"/>
        <family val="2"/>
      </rPr>
      <t>(valori a prezzi correnti; milioni di euro)</t>
    </r>
  </si>
  <si>
    <r>
      <t xml:space="preserve">Tavola 2 - Gettito delle imposte ambientali in Italia per categoria - Anni 1990-2006 </t>
    </r>
    <r>
      <rPr>
        <i/>
        <sz val="9"/>
        <rFont val="Arial"/>
        <family val="2"/>
      </rPr>
      <t>(composizione percentuale)</t>
    </r>
  </si>
  <si>
    <t>TRASPORTO</t>
  </si>
  <si>
    <t>INQUINAMENTO E RISORSE</t>
  </si>
  <si>
    <t>Fonte: Eurostat</t>
  </si>
  <si>
    <t>Ue15</t>
  </si>
  <si>
    <t>Ue25</t>
  </si>
  <si>
    <t>Inquinamento e risorse</t>
  </si>
  <si>
    <t>Ue27</t>
  </si>
  <si>
    <t>di cui: Italia</t>
  </si>
  <si>
    <r>
      <t xml:space="preserve">Tavola 8 - Gettito delle imposte ambientali  nella Ue per categoria - Anni 1995-2004 </t>
    </r>
    <r>
      <rPr>
        <i/>
        <sz val="9"/>
        <rFont val="Arial"/>
        <family val="2"/>
      </rPr>
      <t>(composizione percentuale)</t>
    </r>
  </si>
  <si>
    <r>
      <t xml:space="preserve">Tavola 7 - Gettito delle imposte ambientali  nella Ue per categoria - Anni 1995-2004 </t>
    </r>
    <r>
      <rPr>
        <i/>
        <sz val="9"/>
        <rFont val="Arial"/>
        <family val="2"/>
      </rPr>
      <t>(valori a prezzi correnti; milioni di ECU fino al 1998; milioni di euro dal 1999)</t>
    </r>
  </si>
  <si>
    <r>
      <t xml:space="preserve">Tavola 3 - Gettito delle imposte ambientali in Italia per categoria - Anni 1990-2006 </t>
    </r>
    <r>
      <rPr>
        <i/>
        <sz val="9"/>
        <rFont val="Arial"/>
        <family val="2"/>
      </rPr>
      <t>(quota sul totale imposte e contributi sociali)</t>
    </r>
  </si>
  <si>
    <r>
      <t xml:space="preserve">Tavola 4 - Gettito delle imposte ambientali  per categoria - Anni 1990-2006 </t>
    </r>
    <r>
      <rPr>
        <i/>
        <sz val="9"/>
        <rFont val="Arial"/>
        <family val="2"/>
      </rPr>
      <t>(quota sul Pil)</t>
    </r>
  </si>
  <si>
    <r>
      <t xml:space="preserve">Tavola 9 - Gettito delle imposte ambientali  nella Ue per categoria - Anni 1995-2004 </t>
    </r>
    <r>
      <rPr>
        <i/>
        <sz val="9"/>
        <rFont val="Arial"/>
        <family val="2"/>
      </rPr>
      <t>(quota sul totale imposte e contributi sociali)</t>
    </r>
  </si>
  <si>
    <t>Quattro punti ( .... )   quando il fenomeno esiste, ma i dati non si conoscono per qualsiasi ragione</t>
  </si>
  <si>
    <r>
      <t xml:space="preserve">Tavola 5 - Gettito delle imposte ambientali in Italia per settore ambientale CEPA* - Anni 1990-2006 </t>
    </r>
    <r>
      <rPr>
        <i/>
        <sz val="9"/>
        <rFont val="Arial"/>
        <family val="2"/>
      </rPr>
      <t>(valori a prezzi correnti; milioni di euro)</t>
    </r>
  </si>
  <si>
    <t>* La CEPA (Classification of Environmental Protection Activities and expenditures) è la classificazione internazionale adottata per il conto satellite della protezione dell'ambiente EPEA</t>
  </si>
  <si>
    <r>
      <t xml:space="preserve">Tavola 6 - Gettito delle imposte ambientali per destinazione del gettito  - Anni 1990-2006 </t>
    </r>
    <r>
      <rPr>
        <i/>
        <sz val="9"/>
        <rFont val="Arial"/>
        <family val="2"/>
      </rPr>
      <t>(valori a prezzi correnti; milioni di euro)</t>
    </r>
  </si>
  <si>
    <t>....</t>
  </si>
  <si>
    <r>
      <t xml:space="preserve">Tavola 10 - Gettito delle imposte ambientali  nella Ue per categoria - Anni 1995-2004 </t>
    </r>
    <r>
      <rPr>
        <i/>
        <sz val="9"/>
        <rFont val="Arial"/>
        <family val="2"/>
      </rPr>
      <t>(quota sul Pil)</t>
    </r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</si>
</sst>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000"/>
    <numFmt numFmtId="180" formatCode="0.000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%"/>
    <numFmt numFmtId="186" formatCode="#,###.00;\-#,###.00"/>
    <numFmt numFmtId="187" formatCode="0.0000000"/>
    <numFmt numFmtId="188" formatCode="0.000000"/>
    <numFmt numFmtId="189" formatCode="0.00000"/>
    <numFmt numFmtId="190" formatCode="_-* #,##0.0_-;\-* #,##0.0_-;_-* &quot;-&quot;_-;_-@_-"/>
    <numFmt numFmtId="191" formatCode="#,##0;\-\ #,##0;_-\ &quot;- &quot;"/>
    <numFmt numFmtId="192" formatCode="h\.mm\.ss"/>
    <numFmt numFmtId="193" formatCode="[$-410]dddd\ d\ mmmm\ yyyy"/>
    <numFmt numFmtId="194" formatCode="0.0000%"/>
    <numFmt numFmtId="195" formatCode="_-* #,##0.000_-;\-* #,##0.000_-;_-* &quot;-&quot;??_-;_-@_-"/>
    <numFmt numFmtId="196" formatCode="0.000000000"/>
    <numFmt numFmtId="197" formatCode="0.00000000"/>
    <numFmt numFmtId="198" formatCode="_-* #,##0.0000_-;\-* #,##0.0000_-;_-* &quot;-&quot;??_-;_-@_-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.25"/>
      <name val="Arial"/>
      <family val="0"/>
    </font>
    <font>
      <sz val="10"/>
      <name val="Times New Roman"/>
      <family val="1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" fontId="9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10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9" fillId="0" borderId="2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/>
    </xf>
    <xf numFmtId="49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43" fontId="9" fillId="0" borderId="0" xfId="17" applyFont="1" applyAlignment="1">
      <alignment horizontal="right"/>
    </xf>
    <xf numFmtId="183" fontId="9" fillId="0" borderId="0" xfId="17" applyNumberFormat="1" applyFont="1" applyFill="1" applyBorder="1" applyAlignment="1">
      <alignment horizontal="center"/>
    </xf>
    <xf numFmtId="183" fontId="9" fillId="0" borderId="0" xfId="17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43" fontId="9" fillId="0" borderId="0" xfId="17" applyFont="1" applyAlignment="1">
      <alignment/>
    </xf>
    <xf numFmtId="2" fontId="9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9" fillId="0" borderId="0" xfId="17" applyNumberFormat="1" applyFont="1" applyAlignment="1">
      <alignment/>
    </xf>
    <xf numFmtId="183" fontId="0" fillId="0" borderId="0" xfId="17" applyNumberFormat="1" applyAlignment="1">
      <alignment/>
    </xf>
    <xf numFmtId="183" fontId="9" fillId="0" borderId="0" xfId="17" applyNumberFormat="1" applyFont="1" applyAlignment="1">
      <alignment wrapText="1"/>
    </xf>
    <xf numFmtId="43" fontId="9" fillId="0" borderId="0" xfId="17" applyNumberFormat="1" applyFont="1" applyAlignment="1">
      <alignment/>
    </xf>
    <xf numFmtId="183" fontId="10" fillId="0" borderId="1" xfId="17" applyNumberFormat="1" applyFont="1" applyBorder="1" applyAlignment="1">
      <alignment/>
    </xf>
    <xf numFmtId="0" fontId="0" fillId="0" borderId="0" xfId="0" applyFill="1" applyAlignment="1">
      <alignment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3" fontId="10" fillId="0" borderId="0" xfId="17" applyNumberFormat="1" applyFont="1" applyAlignment="1">
      <alignment/>
    </xf>
    <xf numFmtId="183" fontId="11" fillId="0" borderId="0" xfId="17" applyNumberFormat="1" applyFont="1" applyAlignment="1">
      <alignment horizontal="left" wrapText="1" indent="1"/>
    </xf>
    <xf numFmtId="183" fontId="11" fillId="0" borderId="0" xfId="17" applyNumberFormat="1" applyFont="1" applyFill="1" applyAlignment="1">
      <alignment/>
    </xf>
    <xf numFmtId="183" fontId="10" fillId="0" borderId="1" xfId="17" applyNumberFormat="1" applyFont="1" applyFill="1" applyBorder="1" applyAlignment="1">
      <alignment/>
    </xf>
    <xf numFmtId="183" fontId="0" fillId="0" borderId="0" xfId="17" applyNumberFormat="1" applyFill="1" applyAlignment="1">
      <alignment/>
    </xf>
    <xf numFmtId="2" fontId="0" fillId="0" borderId="0" xfId="0" applyNumberFormat="1" applyAlignment="1">
      <alignment/>
    </xf>
    <xf numFmtId="43" fontId="9" fillId="0" borderId="0" xfId="17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183" fontId="9" fillId="0" borderId="0" xfId="17" applyNumberFormat="1" applyFont="1" applyFill="1" applyAlignment="1">
      <alignment/>
    </xf>
    <xf numFmtId="183" fontId="9" fillId="0" borderId="0" xfId="17" applyNumberFormat="1" applyFont="1" applyFill="1" applyAlignment="1">
      <alignment horizontal="right"/>
    </xf>
    <xf numFmtId="183" fontId="9" fillId="0" borderId="0" xfId="17" applyNumberFormat="1" applyFont="1" applyFill="1" applyBorder="1" applyAlignment="1">
      <alignment/>
    </xf>
    <xf numFmtId="183" fontId="11" fillId="0" borderId="1" xfId="17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 horizontal="right"/>
    </xf>
    <xf numFmtId="183" fontId="0" fillId="0" borderId="0" xfId="0" applyNumberFormat="1" applyFont="1" applyAlignment="1">
      <alignment/>
    </xf>
    <xf numFmtId="1" fontId="10" fillId="0" borderId="0" xfId="0" applyNumberFormat="1" applyFont="1" applyFill="1" applyAlignment="1">
      <alignment horizontal="right"/>
    </xf>
    <xf numFmtId="183" fontId="9" fillId="0" borderId="0" xfId="17" applyNumberFormat="1" applyFont="1" applyBorder="1" applyAlignment="1">
      <alignment/>
    </xf>
    <xf numFmtId="183" fontId="0" fillId="0" borderId="0" xfId="17" applyNumberFormat="1" applyFont="1" applyAlignment="1">
      <alignment/>
    </xf>
    <xf numFmtId="1" fontId="9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1" fontId="9" fillId="0" borderId="0" xfId="18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4869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639300" y="2152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10496550" y="2105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1163300" y="2695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1868150" y="2066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3" sqref="A13"/>
    </sheetView>
  </sheetViews>
  <sheetFormatPr defaultColWidth="9.140625" defaultRowHeight="12.75"/>
  <sheetData>
    <row r="1" ht="12.75">
      <c r="A1" t="s">
        <v>48</v>
      </c>
    </row>
    <row r="3" ht="12.75">
      <c r="A3" s="51" t="s">
        <v>45</v>
      </c>
    </row>
    <row r="5" ht="12.75">
      <c r="A5" t="s">
        <v>42</v>
      </c>
    </row>
    <row r="7" ht="12.75">
      <c r="A7" s="70" t="s">
        <v>46</v>
      </c>
    </row>
    <row r="8" ht="12.75">
      <c r="A8" s="70"/>
    </row>
    <row r="9" ht="12.75">
      <c r="A9" s="70" t="s">
        <v>47</v>
      </c>
    </row>
    <row r="11" ht="12.75">
      <c r="A11" s="70" t="s">
        <v>64</v>
      </c>
    </row>
    <row r="13" ht="12.75">
      <c r="A13" s="69" t="s">
        <v>44</v>
      </c>
    </row>
    <row r="15" ht="12.75">
      <c r="A15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B17" sqref="B17"/>
    </sheetView>
  </sheetViews>
  <sheetFormatPr defaultColWidth="9.140625" defaultRowHeight="12.75"/>
  <cols>
    <col min="1" max="1" width="37.7109375" style="0" customWidth="1"/>
    <col min="2" max="2" width="9.00390625" style="0" customWidth="1"/>
    <col min="3" max="3" width="8.421875" style="0" customWidth="1"/>
    <col min="4" max="4" width="8.57421875" style="0" customWidth="1"/>
    <col min="5" max="5" width="8.7109375" style="0" customWidth="1"/>
    <col min="6" max="6" width="8.28125" style="0" customWidth="1"/>
    <col min="7" max="7" width="8.57421875" style="0" customWidth="1"/>
  </cols>
  <sheetData>
    <row r="1" spans="1:11" s="3" customFormat="1" ht="1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3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4" customFormat="1" ht="30" customHeight="1">
      <c r="A3" s="16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</row>
    <row r="4" spans="1:11" s="4" customFormat="1" ht="19.5" customHeight="1">
      <c r="A4" s="26"/>
      <c r="B4" s="26"/>
      <c r="C4" s="26"/>
      <c r="D4" s="26"/>
      <c r="E4" s="26"/>
      <c r="F4" s="100" t="s">
        <v>6</v>
      </c>
      <c r="G4" s="100"/>
      <c r="H4" s="100"/>
      <c r="I4" s="100"/>
      <c r="J4" s="100"/>
      <c r="K4" s="100"/>
    </row>
    <row r="5" spans="1:11" s="5" customFormat="1" ht="12.75" customHeight="1">
      <c r="A5" s="5" t="s">
        <v>54</v>
      </c>
      <c r="B5" s="5">
        <v>5.37</v>
      </c>
      <c r="C5" s="5">
        <v>5.25</v>
      </c>
      <c r="D5" s="5">
        <v>5.17</v>
      </c>
      <c r="E5" s="5">
        <v>5.16</v>
      </c>
      <c r="F5" s="81">
        <v>5.23</v>
      </c>
      <c r="G5" s="81">
        <v>5.06</v>
      </c>
      <c r="H5" s="81">
        <v>5.04</v>
      </c>
      <c r="I5" s="81">
        <v>5.09</v>
      </c>
      <c r="J5" s="81">
        <v>5.14</v>
      </c>
      <c r="K5" s="81">
        <v>5.01</v>
      </c>
    </row>
    <row r="6" spans="1:11" s="5" customFormat="1" ht="12.75" customHeight="1">
      <c r="A6" s="5" t="s">
        <v>55</v>
      </c>
      <c r="B6" s="83" t="s">
        <v>68</v>
      </c>
      <c r="C6" s="83" t="s">
        <v>68</v>
      </c>
      <c r="D6" s="83" t="s">
        <v>68</v>
      </c>
      <c r="E6" s="83" t="s">
        <v>68</v>
      </c>
      <c r="F6" s="81">
        <v>5.24</v>
      </c>
      <c r="G6" s="81">
        <v>5.09</v>
      </c>
      <c r="H6" s="81">
        <v>5.07</v>
      </c>
      <c r="I6" s="81">
        <v>5.13</v>
      </c>
      <c r="J6" s="81">
        <v>5.18</v>
      </c>
      <c r="K6" s="81">
        <v>5.06</v>
      </c>
    </row>
    <row r="7" spans="1:11" s="12" customFormat="1" ht="12.75" customHeight="1">
      <c r="A7" s="89" t="s">
        <v>58</v>
      </c>
      <c r="B7" s="89">
        <v>7.8</v>
      </c>
      <c r="C7" s="89">
        <v>7.19</v>
      </c>
      <c r="D7" s="89">
        <v>6.8</v>
      </c>
      <c r="E7" s="89">
        <v>6.69</v>
      </c>
      <c r="F7" s="84">
        <v>6.79</v>
      </c>
      <c r="G7" s="84">
        <v>6.14</v>
      </c>
      <c r="H7" s="84">
        <v>5.83</v>
      </c>
      <c r="I7" s="84">
        <v>5.58</v>
      </c>
      <c r="J7" s="84">
        <v>5.74</v>
      </c>
      <c r="K7" s="84">
        <v>5.46</v>
      </c>
    </row>
    <row r="8" spans="1:11" s="5" customFormat="1" ht="21" customHeight="1">
      <c r="A8" s="26"/>
      <c r="B8" s="26"/>
      <c r="C8" s="26"/>
      <c r="D8" s="26"/>
      <c r="E8" s="26"/>
      <c r="F8" s="100" t="s">
        <v>51</v>
      </c>
      <c r="G8" s="100"/>
      <c r="H8" s="100"/>
      <c r="I8" s="100"/>
      <c r="J8" s="107"/>
      <c r="K8" s="107"/>
    </row>
    <row r="9" spans="1:11" s="5" customFormat="1" ht="12.75" customHeight="1">
      <c r="A9" s="5" t="s">
        <v>54</v>
      </c>
      <c r="B9" s="5">
        <v>1.9</v>
      </c>
      <c r="C9" s="5">
        <v>1.46</v>
      </c>
      <c r="D9" s="5">
        <v>1.43</v>
      </c>
      <c r="E9" s="5">
        <v>1.5</v>
      </c>
      <c r="F9" s="81">
        <v>1.53</v>
      </c>
      <c r="G9" s="81">
        <v>1.44</v>
      </c>
      <c r="H9" s="81">
        <v>1.45</v>
      </c>
      <c r="I9" s="81">
        <v>1.45</v>
      </c>
      <c r="J9" s="81">
        <v>1.46</v>
      </c>
      <c r="K9" s="81">
        <v>1.48</v>
      </c>
    </row>
    <row r="10" spans="1:11" s="5" customFormat="1" ht="12.75" customHeight="1">
      <c r="A10" s="5" t="s">
        <v>55</v>
      </c>
      <c r="B10" s="83" t="s">
        <v>68</v>
      </c>
      <c r="C10" s="83" t="s">
        <v>68</v>
      </c>
      <c r="D10" s="83" t="s">
        <v>68</v>
      </c>
      <c r="E10" s="83" t="s">
        <v>68</v>
      </c>
      <c r="F10" s="81">
        <v>1.51</v>
      </c>
      <c r="G10" s="81">
        <v>1.43</v>
      </c>
      <c r="H10" s="81">
        <v>1.43</v>
      </c>
      <c r="I10" s="81">
        <v>1.43</v>
      </c>
      <c r="J10" s="81">
        <v>1.44</v>
      </c>
      <c r="K10" s="81">
        <v>1.47</v>
      </c>
    </row>
    <row r="11" spans="1:11" s="12" customFormat="1" ht="12.75" customHeight="1">
      <c r="A11" s="89" t="s">
        <v>58</v>
      </c>
      <c r="B11" s="89">
        <v>1.14</v>
      </c>
      <c r="C11" s="89">
        <v>1.04</v>
      </c>
      <c r="D11" s="89">
        <v>1.01</v>
      </c>
      <c r="E11" s="89">
        <v>1.12</v>
      </c>
      <c r="F11" s="84">
        <v>1.31</v>
      </c>
      <c r="G11" s="84">
        <v>1.35</v>
      </c>
      <c r="H11" s="84">
        <v>1.37</v>
      </c>
      <c r="I11" s="84">
        <v>1.39</v>
      </c>
      <c r="J11" s="84">
        <v>1.43</v>
      </c>
      <c r="K11" s="84">
        <v>1.41</v>
      </c>
    </row>
    <row r="12" spans="1:11" s="5" customFormat="1" ht="20.25" customHeight="1">
      <c r="A12" s="26"/>
      <c r="B12" s="26"/>
      <c r="C12" s="26"/>
      <c r="D12" s="26"/>
      <c r="E12" s="26"/>
      <c r="F12" s="100" t="s">
        <v>52</v>
      </c>
      <c r="G12" s="100"/>
      <c r="H12" s="100"/>
      <c r="I12" s="100"/>
      <c r="J12" s="107"/>
      <c r="K12" s="107"/>
    </row>
    <row r="13" spans="1:11" s="5" customFormat="1" ht="12.75" customHeight="1">
      <c r="A13" s="5" t="s">
        <v>54</v>
      </c>
      <c r="B13" s="5">
        <v>0.19</v>
      </c>
      <c r="C13" s="5">
        <v>0.21</v>
      </c>
      <c r="D13" s="5">
        <v>0.21</v>
      </c>
      <c r="E13" s="5">
        <v>0.21</v>
      </c>
      <c r="F13" s="81">
        <v>0.21</v>
      </c>
      <c r="G13" s="81">
        <v>0.23</v>
      </c>
      <c r="H13" s="81">
        <v>0.23</v>
      </c>
      <c r="I13" s="81">
        <v>0.24</v>
      </c>
      <c r="J13" s="81">
        <v>0.24</v>
      </c>
      <c r="K13" s="81">
        <v>0.25</v>
      </c>
    </row>
    <row r="14" spans="1:11" s="5" customFormat="1" ht="12.75" customHeight="1">
      <c r="A14" s="5" t="s">
        <v>55</v>
      </c>
      <c r="B14" s="83" t="s">
        <v>68</v>
      </c>
      <c r="C14" s="83" t="s">
        <v>68</v>
      </c>
      <c r="D14" s="83" t="s">
        <v>68</v>
      </c>
      <c r="E14" s="83" t="s">
        <v>68</v>
      </c>
      <c r="F14" s="81">
        <v>0.21</v>
      </c>
      <c r="G14" s="81">
        <v>0.23</v>
      </c>
      <c r="H14" s="81">
        <v>0.24</v>
      </c>
      <c r="I14" s="81">
        <v>0.25</v>
      </c>
      <c r="J14" s="81">
        <v>0.24</v>
      </c>
      <c r="K14" s="81">
        <v>0.25</v>
      </c>
    </row>
    <row r="15" spans="1:11" s="12" customFormat="1" ht="12.75" customHeight="1">
      <c r="A15" s="89" t="s">
        <v>58</v>
      </c>
      <c r="B15" s="89">
        <v>0.03</v>
      </c>
      <c r="C15" s="89">
        <v>0.1</v>
      </c>
      <c r="D15" s="89">
        <v>0.11</v>
      </c>
      <c r="E15" s="89">
        <v>0.12</v>
      </c>
      <c r="F15" s="84">
        <v>0.1</v>
      </c>
      <c r="G15" s="84">
        <v>0.1</v>
      </c>
      <c r="H15" s="84">
        <v>0.09</v>
      </c>
      <c r="I15" s="84">
        <v>0.08</v>
      </c>
      <c r="J15" s="84">
        <v>0.08</v>
      </c>
      <c r="K15" s="84">
        <v>0.08</v>
      </c>
    </row>
    <row r="16" spans="1:11" s="36" customFormat="1" ht="20.25" customHeight="1">
      <c r="A16" s="26"/>
      <c r="B16" s="26"/>
      <c r="C16" s="26"/>
      <c r="D16" s="26"/>
      <c r="E16" s="26"/>
      <c r="F16" s="100" t="s">
        <v>21</v>
      </c>
      <c r="G16" s="100"/>
      <c r="H16" s="100"/>
      <c r="I16" s="100"/>
      <c r="J16" s="107"/>
      <c r="K16" s="107"/>
    </row>
    <row r="17" spans="1:11" s="5" customFormat="1" ht="12.75" customHeight="1">
      <c r="A17" s="5" t="s">
        <v>54</v>
      </c>
      <c r="B17" s="9">
        <f>B5+B9+B13</f>
        <v>7.46</v>
      </c>
      <c r="C17" s="5">
        <v>6.92</v>
      </c>
      <c r="D17" s="5">
        <v>6.81</v>
      </c>
      <c r="E17" s="5">
        <v>6.87</v>
      </c>
      <c r="F17" s="81">
        <v>6.97</v>
      </c>
      <c r="G17" s="81">
        <v>6.74</v>
      </c>
      <c r="H17" s="81">
        <v>6.73</v>
      </c>
      <c r="I17" s="81">
        <v>6.78</v>
      </c>
      <c r="J17" s="81">
        <v>6.83</v>
      </c>
      <c r="K17" s="81">
        <v>6.73</v>
      </c>
    </row>
    <row r="18" spans="1:11" s="5" customFormat="1" ht="12.75" customHeight="1">
      <c r="A18" s="5" t="s">
        <v>55</v>
      </c>
      <c r="B18" s="83" t="s">
        <v>68</v>
      </c>
      <c r="C18" s="83" t="s">
        <v>68</v>
      </c>
      <c r="D18" s="83" t="s">
        <v>68</v>
      </c>
      <c r="E18" s="83" t="s">
        <v>68</v>
      </c>
      <c r="F18" s="81">
        <v>6.97</v>
      </c>
      <c r="G18" s="81">
        <v>6.75</v>
      </c>
      <c r="H18" s="81">
        <v>6.74</v>
      </c>
      <c r="I18" s="81">
        <v>6.81</v>
      </c>
      <c r="J18" s="81">
        <v>6.86</v>
      </c>
      <c r="K18" s="81">
        <v>6.78</v>
      </c>
    </row>
    <row r="19" spans="1:11" s="12" customFormat="1" ht="12.75" customHeight="1">
      <c r="A19" s="90" t="s">
        <v>58</v>
      </c>
      <c r="B19" s="90">
        <v>8.98</v>
      </c>
      <c r="C19" s="90">
        <v>8.34</v>
      </c>
      <c r="D19" s="90">
        <v>7.92</v>
      </c>
      <c r="E19" s="90">
        <v>7.92</v>
      </c>
      <c r="F19" s="88">
        <v>8.21</v>
      </c>
      <c r="G19" s="88">
        <v>7.59</v>
      </c>
      <c r="H19" s="88">
        <v>7.29</v>
      </c>
      <c r="I19" s="88">
        <v>7.06</v>
      </c>
      <c r="J19" s="88">
        <v>7.25</v>
      </c>
      <c r="K19" s="88">
        <v>6.95</v>
      </c>
    </row>
    <row r="20" spans="1:11" ht="12.75">
      <c r="A20" s="13" t="s">
        <v>53</v>
      </c>
      <c r="B20" s="13"/>
      <c r="C20" s="13"/>
      <c r="D20" s="13"/>
      <c r="E20" s="13"/>
      <c r="F20" s="35"/>
      <c r="G20" s="35"/>
      <c r="H20" s="35"/>
      <c r="I20" s="35"/>
      <c r="J20" s="35"/>
      <c r="K20" s="36"/>
    </row>
    <row r="21" spans="6:11" ht="12.75">
      <c r="F21" s="67"/>
      <c r="G21" s="67"/>
      <c r="H21" s="67"/>
      <c r="I21" s="67"/>
      <c r="J21" s="67"/>
      <c r="K21" s="67"/>
    </row>
    <row r="22" spans="6:11" ht="12.75">
      <c r="F22" s="67"/>
      <c r="G22" s="67"/>
      <c r="H22" s="67"/>
      <c r="I22" s="67"/>
      <c r="J22" s="67"/>
      <c r="K22" s="67"/>
    </row>
    <row r="23" spans="6:11" s="5" customFormat="1" ht="12.75" customHeight="1">
      <c r="F23" s="81"/>
      <c r="G23" s="81"/>
      <c r="H23" s="81"/>
      <c r="I23" s="81"/>
      <c r="J23" s="81"/>
      <c r="K23" s="81"/>
    </row>
    <row r="24" spans="6:11" s="5" customFormat="1" ht="12.75" customHeight="1">
      <c r="F24" s="81"/>
      <c r="G24" s="81"/>
      <c r="H24" s="81"/>
      <c r="I24" s="81"/>
      <c r="J24" s="81"/>
      <c r="K24" s="81"/>
    </row>
    <row r="25" spans="6:11" s="12" customFormat="1" ht="12.75" customHeight="1">
      <c r="F25" s="84"/>
      <c r="G25" s="84"/>
      <c r="H25" s="84"/>
      <c r="I25" s="84"/>
      <c r="J25" s="84"/>
      <c r="K25" s="84"/>
    </row>
  </sheetData>
  <mergeCells count="5">
    <mergeCell ref="F8:K8"/>
    <mergeCell ref="F12:K12"/>
    <mergeCell ref="F16:K16"/>
    <mergeCell ref="A1:K2"/>
    <mergeCell ref="F4:K4"/>
  </mergeCells>
  <printOptions/>
  <pageMargins left="0.75" right="0.75" top="1" bottom="1" header="0.5" footer="0.5"/>
  <pageSetup fitToHeight="1" fitToWidth="1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9.57421875" style="0" customWidth="1"/>
    <col min="3" max="3" width="9.421875" style="0" customWidth="1"/>
    <col min="4" max="4" width="10.00390625" style="0" customWidth="1"/>
    <col min="6" max="6" width="9.57421875" style="0" bestFit="1" customWidth="1"/>
    <col min="8" max="8" width="10.00390625" style="0" bestFit="1" customWidth="1"/>
  </cols>
  <sheetData>
    <row r="1" spans="1:11" s="3" customFormat="1" ht="15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3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4" customFormat="1" ht="30" customHeight="1">
      <c r="A3" s="16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</row>
    <row r="4" spans="1:11" s="4" customFormat="1" ht="19.5" customHeight="1">
      <c r="A4" s="26"/>
      <c r="B4" s="26"/>
      <c r="C4" s="26"/>
      <c r="D4" s="26"/>
      <c r="E4" s="26"/>
      <c r="F4" s="100" t="s">
        <v>6</v>
      </c>
      <c r="G4" s="100"/>
      <c r="H4" s="100"/>
      <c r="I4" s="100"/>
      <c r="J4" s="100"/>
      <c r="K4" s="100"/>
    </row>
    <row r="5" spans="1:11" s="5" customFormat="1" ht="12.75" customHeight="1">
      <c r="A5" s="5" t="s">
        <v>54</v>
      </c>
      <c r="B5" s="5">
        <v>2.15</v>
      </c>
      <c r="C5" s="5">
        <v>2.14</v>
      </c>
      <c r="D5" s="5">
        <v>2.12</v>
      </c>
      <c r="E5" s="5">
        <v>2.12</v>
      </c>
      <c r="F5" s="81">
        <v>2.17</v>
      </c>
      <c r="G5" s="81">
        <v>2.09</v>
      </c>
      <c r="H5" s="81">
        <v>2.04</v>
      </c>
      <c r="I5" s="81">
        <v>2.03</v>
      </c>
      <c r="J5" s="81">
        <v>2.04</v>
      </c>
      <c r="K5" s="81">
        <v>1.99</v>
      </c>
    </row>
    <row r="6" spans="1:11" s="5" customFormat="1" ht="12.75" customHeight="1">
      <c r="A6" s="5" t="s">
        <v>55</v>
      </c>
      <c r="B6" s="83" t="s">
        <v>68</v>
      </c>
      <c r="C6" s="83" t="s">
        <v>68</v>
      </c>
      <c r="D6" s="83" t="s">
        <v>68</v>
      </c>
      <c r="E6" s="83" t="s">
        <v>68</v>
      </c>
      <c r="F6" s="81">
        <v>2.16</v>
      </c>
      <c r="G6" s="81">
        <v>2.09</v>
      </c>
      <c r="H6" s="81">
        <v>2.04</v>
      </c>
      <c r="I6" s="81">
        <v>2.03</v>
      </c>
      <c r="J6" s="81">
        <v>2.05</v>
      </c>
      <c r="K6" s="81">
        <v>1.99</v>
      </c>
    </row>
    <row r="7" spans="1:11" s="12" customFormat="1" ht="12.75" customHeight="1">
      <c r="A7" s="89" t="s">
        <v>58</v>
      </c>
      <c r="B7" s="89">
        <v>3.13</v>
      </c>
      <c r="C7" s="89">
        <v>3.01</v>
      </c>
      <c r="D7" s="89">
        <v>2.98</v>
      </c>
      <c r="E7" s="89">
        <v>2.84</v>
      </c>
      <c r="F7" s="84">
        <v>2.89</v>
      </c>
      <c r="G7" s="84">
        <v>2.57</v>
      </c>
      <c r="H7" s="84">
        <v>2.42</v>
      </c>
      <c r="I7" s="84">
        <v>2.28</v>
      </c>
      <c r="J7" s="84">
        <v>2.37</v>
      </c>
      <c r="K7" s="84">
        <v>2.22</v>
      </c>
    </row>
    <row r="8" spans="1:11" s="5" customFormat="1" ht="21" customHeight="1">
      <c r="A8" s="26"/>
      <c r="B8" s="26"/>
      <c r="C8" s="26"/>
      <c r="D8" s="26"/>
      <c r="E8" s="26"/>
      <c r="F8" s="100" t="s">
        <v>51</v>
      </c>
      <c r="G8" s="100"/>
      <c r="H8" s="100"/>
      <c r="I8" s="100"/>
      <c r="J8" s="107"/>
      <c r="K8" s="107"/>
    </row>
    <row r="9" spans="1:11" s="5" customFormat="1" ht="12.75" customHeight="1">
      <c r="A9" s="5" t="s">
        <v>54</v>
      </c>
      <c r="B9" s="5">
        <v>0.58</v>
      </c>
      <c r="C9" s="5">
        <v>0.6</v>
      </c>
      <c r="D9" s="5">
        <v>0.59</v>
      </c>
      <c r="E9" s="5">
        <v>0.61</v>
      </c>
      <c r="F9" s="81">
        <v>0.64</v>
      </c>
      <c r="G9" s="81">
        <v>0.6</v>
      </c>
      <c r="H9" s="81">
        <v>0.59</v>
      </c>
      <c r="I9" s="81">
        <v>0.58</v>
      </c>
      <c r="J9" s="81">
        <v>0.58</v>
      </c>
      <c r="K9" s="81">
        <v>0.59</v>
      </c>
    </row>
    <row r="10" spans="1:11" s="5" customFormat="1" ht="12.75" customHeight="1">
      <c r="A10" s="5" t="s">
        <v>55</v>
      </c>
      <c r="B10" s="5">
        <v>0.57</v>
      </c>
      <c r="C10" s="5">
        <v>0.59</v>
      </c>
      <c r="D10" s="5">
        <v>0.58</v>
      </c>
      <c r="E10" s="5">
        <v>0.6</v>
      </c>
      <c r="F10" s="81">
        <v>0.62</v>
      </c>
      <c r="G10" s="81">
        <v>0.58</v>
      </c>
      <c r="H10" s="81">
        <v>0.58</v>
      </c>
      <c r="I10" s="81">
        <v>0.57</v>
      </c>
      <c r="J10" s="81">
        <v>0.57</v>
      </c>
      <c r="K10" s="81">
        <v>0.58</v>
      </c>
    </row>
    <row r="11" spans="1:11" s="12" customFormat="1" ht="12.75" customHeight="1">
      <c r="A11" s="89" t="s">
        <v>58</v>
      </c>
      <c r="B11" s="89">
        <v>0.46</v>
      </c>
      <c r="C11" s="89">
        <v>0.44</v>
      </c>
      <c r="D11" s="89">
        <v>0.44</v>
      </c>
      <c r="E11" s="89">
        <v>0.47</v>
      </c>
      <c r="F11" s="84">
        <v>0.56</v>
      </c>
      <c r="G11" s="84">
        <v>0.56</v>
      </c>
      <c r="H11" s="84">
        <v>0.57</v>
      </c>
      <c r="I11" s="84">
        <v>0.57</v>
      </c>
      <c r="J11" s="84">
        <v>0.59</v>
      </c>
      <c r="K11" s="84">
        <v>0.57</v>
      </c>
    </row>
    <row r="12" spans="1:11" s="5" customFormat="1" ht="20.25" customHeight="1">
      <c r="A12" s="26"/>
      <c r="B12" s="26"/>
      <c r="C12" s="26"/>
      <c r="D12" s="26"/>
      <c r="E12" s="26"/>
      <c r="F12" s="100" t="s">
        <v>52</v>
      </c>
      <c r="G12" s="100"/>
      <c r="H12" s="100"/>
      <c r="I12" s="100"/>
      <c r="J12" s="107"/>
      <c r="K12" s="107"/>
    </row>
    <row r="13" spans="1:11" s="5" customFormat="1" ht="12.75" customHeight="1">
      <c r="A13" s="5" t="s">
        <v>54</v>
      </c>
      <c r="B13" s="5">
        <v>0.07</v>
      </c>
      <c r="C13" s="5">
        <v>0.09</v>
      </c>
      <c r="D13" s="5">
        <v>0.09</v>
      </c>
      <c r="E13" s="5">
        <v>0.09</v>
      </c>
      <c r="F13" s="81">
        <v>0.09</v>
      </c>
      <c r="G13" s="81">
        <v>0.09</v>
      </c>
      <c r="H13" s="81">
        <v>0.09</v>
      </c>
      <c r="I13" s="81">
        <v>0.1</v>
      </c>
      <c r="J13" s="81">
        <v>0.09</v>
      </c>
      <c r="K13" s="81">
        <v>0.1</v>
      </c>
    </row>
    <row r="14" spans="1:11" s="5" customFormat="1" ht="12.75" customHeight="1">
      <c r="A14" s="5" t="s">
        <v>55</v>
      </c>
      <c r="B14" s="5">
        <v>0.1</v>
      </c>
      <c r="C14" s="5">
        <v>0.09</v>
      </c>
      <c r="D14" s="5">
        <v>0.09</v>
      </c>
      <c r="E14" s="5">
        <v>0.09</v>
      </c>
      <c r="F14" s="81">
        <v>0.09</v>
      </c>
      <c r="G14" s="81">
        <v>0.09</v>
      </c>
      <c r="H14" s="81">
        <v>0.09</v>
      </c>
      <c r="I14" s="81">
        <v>0.1</v>
      </c>
      <c r="J14" s="81">
        <v>0.1</v>
      </c>
      <c r="K14" s="81">
        <v>0.1</v>
      </c>
    </row>
    <row r="15" spans="1:11" s="12" customFormat="1" ht="12.75" customHeight="1">
      <c r="A15" s="89" t="s">
        <v>58</v>
      </c>
      <c r="B15" s="89">
        <v>0.01</v>
      </c>
      <c r="C15" s="89">
        <v>0.04</v>
      </c>
      <c r="D15" s="89">
        <v>0.05</v>
      </c>
      <c r="E15" s="89">
        <v>0.05</v>
      </c>
      <c r="F15" s="84">
        <v>0.04</v>
      </c>
      <c r="G15" s="84">
        <v>0.04</v>
      </c>
      <c r="H15" s="84">
        <v>0.04</v>
      </c>
      <c r="I15" s="84">
        <v>0.03</v>
      </c>
      <c r="J15" s="84">
        <v>0.03</v>
      </c>
      <c r="K15" s="84">
        <v>0.03</v>
      </c>
    </row>
    <row r="16" spans="1:11" s="36" customFormat="1" ht="20.25" customHeight="1">
      <c r="A16" s="26"/>
      <c r="B16" s="26"/>
      <c r="C16" s="26"/>
      <c r="D16" s="26"/>
      <c r="E16" s="26"/>
      <c r="F16" s="100" t="s">
        <v>21</v>
      </c>
      <c r="G16" s="100"/>
      <c r="H16" s="100"/>
      <c r="I16" s="100"/>
      <c r="J16" s="107"/>
      <c r="K16" s="107"/>
    </row>
    <row r="17" spans="1:11" s="5" customFormat="1" ht="12.75" customHeight="1">
      <c r="A17" s="5" t="s">
        <v>54</v>
      </c>
      <c r="B17" s="5">
        <v>2.8</v>
      </c>
      <c r="C17" s="5">
        <v>2.82</v>
      </c>
      <c r="D17" s="5">
        <v>2.79</v>
      </c>
      <c r="E17" s="5">
        <v>2.82</v>
      </c>
      <c r="F17" s="81">
        <v>2.89</v>
      </c>
      <c r="G17" s="81">
        <v>2.78</v>
      </c>
      <c r="H17" s="81">
        <v>2.72</v>
      </c>
      <c r="I17" s="81">
        <v>2.7</v>
      </c>
      <c r="J17" s="81">
        <v>2.72</v>
      </c>
      <c r="K17" s="81">
        <v>2.67</v>
      </c>
    </row>
    <row r="18" spans="1:11" s="5" customFormat="1" ht="12.75" customHeight="1">
      <c r="A18" s="5" t="s">
        <v>55</v>
      </c>
      <c r="B18" s="83" t="s">
        <v>68</v>
      </c>
      <c r="C18" s="83" t="s">
        <v>68</v>
      </c>
      <c r="D18" s="83" t="s">
        <v>68</v>
      </c>
      <c r="E18" s="83" t="s">
        <v>68</v>
      </c>
      <c r="F18" s="81">
        <v>2.87</v>
      </c>
      <c r="G18" s="81">
        <v>2.77</v>
      </c>
      <c r="H18" s="81">
        <v>2.71</v>
      </c>
      <c r="I18" s="81">
        <v>2.69</v>
      </c>
      <c r="J18" s="81">
        <v>2.71</v>
      </c>
      <c r="K18" s="81">
        <v>2.67</v>
      </c>
    </row>
    <row r="19" spans="1:11" s="12" customFormat="1" ht="12.75" customHeight="1">
      <c r="A19" s="90" t="s">
        <v>58</v>
      </c>
      <c r="B19" s="90">
        <v>3.6</v>
      </c>
      <c r="C19" s="90">
        <v>3.49</v>
      </c>
      <c r="D19" s="90">
        <v>3.47</v>
      </c>
      <c r="E19" s="90">
        <v>3.37</v>
      </c>
      <c r="F19" s="88">
        <v>3.49</v>
      </c>
      <c r="G19" s="88">
        <v>3.17</v>
      </c>
      <c r="H19" s="88">
        <v>3.03</v>
      </c>
      <c r="I19" s="88">
        <v>2.89</v>
      </c>
      <c r="J19" s="88">
        <v>3</v>
      </c>
      <c r="K19" s="88">
        <v>2.83</v>
      </c>
    </row>
    <row r="20" spans="1:11" ht="12.75">
      <c r="A20" s="13" t="s">
        <v>53</v>
      </c>
      <c r="B20" s="13"/>
      <c r="C20" s="13"/>
      <c r="D20" s="13"/>
      <c r="E20" s="13"/>
      <c r="F20" s="35"/>
      <c r="G20" s="35"/>
      <c r="H20" s="35"/>
      <c r="I20" s="35"/>
      <c r="J20" s="35"/>
      <c r="K20" s="36"/>
    </row>
    <row r="22" spans="6:11" ht="12.75">
      <c r="F22" s="67"/>
      <c r="G22" s="67"/>
      <c r="H22" s="67"/>
      <c r="I22" s="67"/>
      <c r="J22" s="67"/>
      <c r="K22" s="67"/>
    </row>
    <row r="23" spans="6:11" ht="12.75">
      <c r="F23" s="67"/>
      <c r="G23" s="67"/>
      <c r="H23" s="67"/>
      <c r="I23" s="67"/>
      <c r="J23" s="67"/>
      <c r="K23" s="67"/>
    </row>
  </sheetData>
  <mergeCells count="5">
    <mergeCell ref="F16:K16"/>
    <mergeCell ref="A1:K2"/>
    <mergeCell ref="F4:K4"/>
    <mergeCell ref="F8:K8"/>
    <mergeCell ref="F12:K12"/>
  </mergeCells>
  <printOptions/>
  <pageMargins left="0.75" right="0.75" top="1" bottom="1" header="0.5" footer="0.5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E1">
      <selection activeCell="R26" sqref="R26"/>
    </sheetView>
  </sheetViews>
  <sheetFormatPr defaultColWidth="9.140625" defaultRowHeight="12.75"/>
  <cols>
    <col min="1" max="1" width="37.7109375" style="0" customWidth="1"/>
    <col min="3" max="3" width="9.00390625" style="0" customWidth="1"/>
    <col min="19" max="19" width="11.28125" style="0" customWidth="1"/>
  </cols>
  <sheetData>
    <row r="1" spans="1:18" s="3" customFormat="1" ht="15" customHeight="1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3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4" customFormat="1" ht="30" customHeight="1">
      <c r="A3" s="16"/>
      <c r="B3" s="17">
        <v>1990</v>
      </c>
      <c r="C3" s="17">
        <v>1991</v>
      </c>
      <c r="D3" s="17">
        <v>1992</v>
      </c>
      <c r="E3" s="17">
        <v>1993</v>
      </c>
      <c r="F3" s="17">
        <v>1994</v>
      </c>
      <c r="G3" s="17">
        <v>1995</v>
      </c>
      <c r="H3" s="17">
        <v>1996</v>
      </c>
      <c r="I3" s="17">
        <v>1997</v>
      </c>
      <c r="J3" s="17">
        <v>1998</v>
      </c>
      <c r="K3" s="17">
        <v>1999</v>
      </c>
      <c r="L3" s="17">
        <v>2000</v>
      </c>
      <c r="M3" s="17">
        <v>2001</v>
      </c>
      <c r="N3" s="17">
        <v>2002</v>
      </c>
      <c r="O3" s="17">
        <v>2003</v>
      </c>
      <c r="P3" s="17">
        <v>2004</v>
      </c>
      <c r="Q3" s="17">
        <v>2005</v>
      </c>
      <c r="R3" s="17">
        <v>2006</v>
      </c>
    </row>
    <row r="4" spans="1:18" s="4" customFormat="1" ht="19.5" customHeight="1">
      <c r="A4" s="26"/>
      <c r="B4" s="100" t="s">
        <v>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7"/>
      <c r="P4" s="27"/>
      <c r="Q4" s="27"/>
      <c r="R4" s="27"/>
    </row>
    <row r="5" spans="1:18" s="5" customFormat="1" ht="9">
      <c r="A5" s="5" t="s">
        <v>4</v>
      </c>
      <c r="B5" s="6">
        <v>154</v>
      </c>
      <c r="C5" s="6">
        <v>237</v>
      </c>
      <c r="D5" s="6">
        <v>190</v>
      </c>
      <c r="E5" s="6">
        <v>169</v>
      </c>
      <c r="F5" s="6">
        <v>169</v>
      </c>
      <c r="G5" s="6">
        <v>219</v>
      </c>
      <c r="H5" s="6">
        <v>243</v>
      </c>
      <c r="I5" s="6">
        <v>122</v>
      </c>
      <c r="J5" s="6">
        <v>68</v>
      </c>
      <c r="K5" s="6">
        <v>74</v>
      </c>
      <c r="L5" s="6">
        <v>71</v>
      </c>
      <c r="M5" s="6">
        <v>61</v>
      </c>
      <c r="N5" s="6">
        <v>47</v>
      </c>
      <c r="O5" s="6">
        <v>37</v>
      </c>
      <c r="P5" s="6">
        <v>36</v>
      </c>
      <c r="Q5" s="6">
        <v>36</v>
      </c>
      <c r="R5" s="6">
        <v>28</v>
      </c>
    </row>
    <row r="6" spans="1:18" s="5" customFormat="1" ht="9">
      <c r="A6" s="5" t="s">
        <v>0</v>
      </c>
      <c r="B6" s="5">
        <v>146</v>
      </c>
      <c r="C6" s="5">
        <v>236</v>
      </c>
      <c r="D6" s="5">
        <v>298</v>
      </c>
      <c r="E6" s="5">
        <v>164</v>
      </c>
      <c r="F6" s="5">
        <v>123</v>
      </c>
      <c r="G6" s="5">
        <v>155</v>
      </c>
      <c r="H6" s="5">
        <v>133</v>
      </c>
      <c r="I6" s="5">
        <v>116</v>
      </c>
      <c r="J6" s="5">
        <v>136</v>
      </c>
      <c r="K6" s="5">
        <v>104</v>
      </c>
      <c r="L6" s="5">
        <v>93</v>
      </c>
      <c r="M6" s="5">
        <v>79</v>
      </c>
      <c r="N6" s="5">
        <v>105</v>
      </c>
      <c r="O6" s="5">
        <v>89</v>
      </c>
      <c r="P6" s="5">
        <v>55</v>
      </c>
      <c r="Q6" s="5">
        <v>45</v>
      </c>
      <c r="R6" s="5">
        <v>54</v>
      </c>
    </row>
    <row r="7" spans="1:18" s="5" customFormat="1" ht="9" customHeight="1">
      <c r="A7" s="5" t="s">
        <v>9</v>
      </c>
      <c r="B7" s="5">
        <v>16095</v>
      </c>
      <c r="C7" s="5">
        <v>18890</v>
      </c>
      <c r="D7" s="5">
        <v>19176</v>
      </c>
      <c r="E7" s="5">
        <v>19376</v>
      </c>
      <c r="F7" s="5">
        <v>20768</v>
      </c>
      <c r="G7" s="5">
        <v>22844</v>
      </c>
      <c r="H7" s="5">
        <v>22345</v>
      </c>
      <c r="I7" s="5">
        <v>22986</v>
      </c>
      <c r="J7" s="5">
        <v>23349</v>
      </c>
      <c r="K7" s="5">
        <v>24657</v>
      </c>
      <c r="L7" s="5">
        <v>22172</v>
      </c>
      <c r="M7" s="5">
        <v>22841</v>
      </c>
      <c r="N7" s="5">
        <v>23120</v>
      </c>
      <c r="O7" s="5">
        <v>23879</v>
      </c>
      <c r="P7" s="5">
        <v>23405</v>
      </c>
      <c r="Q7" s="5">
        <v>23236</v>
      </c>
      <c r="R7" s="5">
        <v>23966</v>
      </c>
    </row>
    <row r="8" spans="1:18" s="5" customFormat="1" ht="9">
      <c r="A8" s="5" t="s">
        <v>10</v>
      </c>
      <c r="B8" s="5">
        <v>289</v>
      </c>
      <c r="C8" s="5">
        <v>340</v>
      </c>
      <c r="D8" s="5">
        <v>365</v>
      </c>
      <c r="E8" s="5">
        <v>390</v>
      </c>
      <c r="F8" s="5">
        <v>411</v>
      </c>
      <c r="G8" s="5">
        <v>526</v>
      </c>
      <c r="H8" s="5">
        <v>541</v>
      </c>
      <c r="I8" s="5">
        <v>679</v>
      </c>
      <c r="J8" s="5">
        <v>693</v>
      </c>
      <c r="K8" s="5">
        <v>756</v>
      </c>
      <c r="L8" s="5">
        <v>615</v>
      </c>
      <c r="M8" s="5">
        <v>581</v>
      </c>
      <c r="N8" s="5">
        <v>647</v>
      </c>
      <c r="O8" s="5">
        <v>644</v>
      </c>
      <c r="P8" s="5">
        <v>585</v>
      </c>
      <c r="Q8" s="5">
        <v>716</v>
      </c>
      <c r="R8" s="5">
        <v>512</v>
      </c>
    </row>
    <row r="9" spans="1:18" s="5" customFormat="1" ht="9" customHeight="1">
      <c r="A9" s="5" t="s">
        <v>11</v>
      </c>
      <c r="B9" s="5">
        <v>726</v>
      </c>
      <c r="C9" s="5">
        <v>794</v>
      </c>
      <c r="D9" s="5">
        <v>852</v>
      </c>
      <c r="E9" s="5">
        <v>865</v>
      </c>
      <c r="F9" s="5">
        <v>862</v>
      </c>
      <c r="G9" s="5">
        <v>920</v>
      </c>
      <c r="H9" s="5">
        <v>868</v>
      </c>
      <c r="I9" s="5">
        <v>927</v>
      </c>
      <c r="J9" s="5">
        <v>917</v>
      </c>
      <c r="K9" s="5">
        <v>950</v>
      </c>
      <c r="L9" s="5">
        <v>1220</v>
      </c>
      <c r="M9" s="5">
        <v>1241</v>
      </c>
      <c r="N9" s="5">
        <v>1321</v>
      </c>
      <c r="O9" s="5">
        <v>1355</v>
      </c>
      <c r="P9" s="5">
        <v>1437</v>
      </c>
      <c r="Q9" s="5">
        <v>1421</v>
      </c>
      <c r="R9" s="5">
        <v>1431</v>
      </c>
    </row>
    <row r="10" spans="1:18" s="5" customFormat="1" ht="9">
      <c r="A10" s="5" t="s">
        <v>12</v>
      </c>
      <c r="B10" s="5">
        <v>1228</v>
      </c>
      <c r="C10" s="5">
        <v>1277</v>
      </c>
      <c r="D10" s="5">
        <v>1325</v>
      </c>
      <c r="E10" s="5">
        <v>1297</v>
      </c>
      <c r="F10" s="5">
        <v>1443</v>
      </c>
      <c r="G10" s="5">
        <v>1590</v>
      </c>
      <c r="H10" s="5">
        <v>2038</v>
      </c>
      <c r="I10" s="5">
        <v>1962</v>
      </c>
      <c r="J10" s="5">
        <v>1741</v>
      </c>
      <c r="K10" s="5">
        <v>1828</v>
      </c>
      <c r="L10" s="5">
        <v>1859</v>
      </c>
      <c r="M10" s="5">
        <v>1156</v>
      </c>
      <c r="N10" s="5">
        <v>1110</v>
      </c>
      <c r="O10" s="5">
        <v>1249</v>
      </c>
      <c r="P10" s="5">
        <v>1227</v>
      </c>
      <c r="Q10" s="5">
        <v>1341</v>
      </c>
      <c r="R10" s="5">
        <v>1294</v>
      </c>
    </row>
    <row r="11" spans="1:18" s="5" customFormat="1" ht="9">
      <c r="A11" s="5" t="s">
        <v>13</v>
      </c>
      <c r="B11" s="5">
        <v>685</v>
      </c>
      <c r="C11" s="5">
        <v>1955</v>
      </c>
      <c r="D11" s="5">
        <v>2748</v>
      </c>
      <c r="E11" s="5">
        <v>2917</v>
      </c>
      <c r="F11" s="5">
        <v>2915</v>
      </c>
      <c r="G11" s="5">
        <v>3410</v>
      </c>
      <c r="H11" s="5">
        <v>4054</v>
      </c>
      <c r="I11" s="5">
        <v>4443</v>
      </c>
      <c r="J11" s="5">
        <v>4130</v>
      </c>
      <c r="K11" s="5">
        <v>4180</v>
      </c>
      <c r="L11" s="5">
        <v>4560</v>
      </c>
      <c r="M11" s="5">
        <v>4251</v>
      </c>
      <c r="N11" s="5">
        <v>3216</v>
      </c>
      <c r="O11" s="5">
        <v>4449</v>
      </c>
      <c r="P11" s="5">
        <v>4128</v>
      </c>
      <c r="Q11" s="5">
        <v>4531</v>
      </c>
      <c r="R11" s="5">
        <v>4569</v>
      </c>
    </row>
    <row r="12" spans="1:18" s="5" customFormat="1" ht="12.75">
      <c r="A12" s="5" t="s">
        <v>3</v>
      </c>
      <c r="B12" s="23" t="s">
        <v>8</v>
      </c>
      <c r="C12" s="23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  <c r="K12" s="21">
        <v>40</v>
      </c>
      <c r="L12" s="10">
        <v>56</v>
      </c>
      <c r="M12" s="10">
        <v>81</v>
      </c>
      <c r="N12" s="10">
        <v>42</v>
      </c>
      <c r="O12" s="10">
        <v>47</v>
      </c>
      <c r="P12" s="10">
        <v>45</v>
      </c>
      <c r="Q12" s="10">
        <v>49</v>
      </c>
      <c r="R12" s="10">
        <v>41</v>
      </c>
    </row>
    <row r="13" spans="1:18" s="8" customFormat="1" ht="12.75" customHeight="1">
      <c r="A13" s="11" t="s">
        <v>18</v>
      </c>
      <c r="B13" s="7">
        <v>19323</v>
      </c>
      <c r="C13" s="7">
        <v>23729</v>
      </c>
      <c r="D13" s="7">
        <v>24954</v>
      </c>
      <c r="E13" s="7">
        <v>25178</v>
      </c>
      <c r="F13" s="7">
        <v>26691</v>
      </c>
      <c r="G13" s="7">
        <v>29664</v>
      </c>
      <c r="H13" s="7">
        <v>30222</v>
      </c>
      <c r="I13" s="7">
        <v>31235</v>
      </c>
      <c r="J13" s="7">
        <v>31034</v>
      </c>
      <c r="K13" s="7">
        <v>32589</v>
      </c>
      <c r="L13" s="7">
        <v>30646</v>
      </c>
      <c r="M13" s="7">
        <v>30291</v>
      </c>
      <c r="N13" s="7">
        <v>29608</v>
      </c>
      <c r="O13" s="7">
        <v>31749</v>
      </c>
      <c r="P13" s="7">
        <v>30918</v>
      </c>
      <c r="Q13" s="7">
        <v>31375</v>
      </c>
      <c r="R13" s="7">
        <v>31895</v>
      </c>
    </row>
    <row r="14" spans="1:18" s="4" customFormat="1" ht="19.5" customHeight="1">
      <c r="A14" s="26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27"/>
      <c r="P14" s="27"/>
      <c r="Q14" s="27"/>
      <c r="R14" s="27"/>
    </row>
    <row r="15" spans="1:18" s="5" customFormat="1" ht="9">
      <c r="A15" s="5" t="s">
        <v>14</v>
      </c>
      <c r="B15" s="5">
        <v>407</v>
      </c>
      <c r="C15" s="5">
        <v>366</v>
      </c>
      <c r="D15" s="5">
        <v>491</v>
      </c>
      <c r="E15" s="5">
        <v>658</v>
      </c>
      <c r="F15" s="5">
        <v>810</v>
      </c>
      <c r="G15" s="5">
        <v>910</v>
      </c>
      <c r="H15" s="5">
        <v>883</v>
      </c>
      <c r="I15" s="5">
        <v>943</v>
      </c>
      <c r="J15" s="5">
        <v>921</v>
      </c>
      <c r="K15" s="5">
        <v>970</v>
      </c>
      <c r="L15" s="5">
        <v>1034</v>
      </c>
      <c r="M15" s="5">
        <v>1057</v>
      </c>
      <c r="N15" s="5">
        <v>1076</v>
      </c>
      <c r="O15" s="5">
        <v>1150</v>
      </c>
      <c r="P15" s="5">
        <v>1242</v>
      </c>
      <c r="Q15" s="5">
        <v>1211</v>
      </c>
      <c r="R15" s="5">
        <v>1265</v>
      </c>
    </row>
    <row r="16" spans="1:18" s="5" customFormat="1" ht="9">
      <c r="A16" s="5" t="s">
        <v>15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">
        <v>1082</v>
      </c>
      <c r="L16" s="5">
        <v>1370</v>
      </c>
      <c r="M16" s="5">
        <v>1522</v>
      </c>
      <c r="N16" s="5">
        <v>1827</v>
      </c>
      <c r="O16" s="5">
        <v>1952</v>
      </c>
      <c r="P16" s="5">
        <v>1992</v>
      </c>
      <c r="Q16" s="5">
        <v>2110</v>
      </c>
      <c r="R16" s="5">
        <v>2066</v>
      </c>
    </row>
    <row r="17" spans="1:18" s="5" customFormat="1" ht="9">
      <c r="A17" s="5" t="s">
        <v>1</v>
      </c>
      <c r="B17" s="5">
        <v>627</v>
      </c>
      <c r="C17" s="5">
        <v>725</v>
      </c>
      <c r="D17" s="5">
        <v>715</v>
      </c>
      <c r="E17" s="5">
        <v>813</v>
      </c>
      <c r="F17" s="5">
        <v>875</v>
      </c>
      <c r="G17" s="5">
        <v>686</v>
      </c>
      <c r="H17" s="5">
        <v>821</v>
      </c>
      <c r="I17" s="5">
        <v>908</v>
      </c>
      <c r="J17" s="5">
        <v>901</v>
      </c>
      <c r="K17" s="5">
        <v>981</v>
      </c>
      <c r="L17" s="5">
        <v>1006</v>
      </c>
      <c r="M17" s="5">
        <v>1023</v>
      </c>
      <c r="N17" s="5">
        <v>877</v>
      </c>
      <c r="O17" s="5">
        <v>1167</v>
      </c>
      <c r="P17" s="5">
        <v>1100</v>
      </c>
      <c r="Q17" s="5">
        <v>1166</v>
      </c>
      <c r="R17" s="5">
        <v>1204</v>
      </c>
    </row>
    <row r="18" spans="1:18" s="5" customFormat="1" ht="9">
      <c r="A18" s="5" t="s">
        <v>2</v>
      </c>
      <c r="B18" s="5">
        <v>1996</v>
      </c>
      <c r="C18" s="5">
        <v>2654</v>
      </c>
      <c r="D18" s="5">
        <v>2840</v>
      </c>
      <c r="E18" s="5">
        <v>2707</v>
      </c>
      <c r="F18" s="5">
        <v>2678</v>
      </c>
      <c r="G18" s="5">
        <v>2747</v>
      </c>
      <c r="H18" s="5">
        <v>2677</v>
      </c>
      <c r="I18" s="5">
        <v>2786</v>
      </c>
      <c r="J18" s="5">
        <v>3361</v>
      </c>
      <c r="K18" s="5">
        <v>3269</v>
      </c>
      <c r="L18" s="5">
        <v>3290</v>
      </c>
      <c r="M18" s="5">
        <v>3519</v>
      </c>
      <c r="N18" s="5">
        <v>3607</v>
      </c>
      <c r="O18" s="5">
        <v>3647</v>
      </c>
      <c r="P18" s="5">
        <v>3641</v>
      </c>
      <c r="Q18" s="5">
        <v>3808</v>
      </c>
      <c r="R18" s="5">
        <v>3977</v>
      </c>
    </row>
    <row r="19" spans="1:18" s="8" customFormat="1" ht="12.75" customHeight="1">
      <c r="A19" s="11" t="s">
        <v>19</v>
      </c>
      <c r="B19" s="7">
        <v>3030</v>
      </c>
      <c r="C19" s="7">
        <v>3745</v>
      </c>
      <c r="D19" s="7">
        <v>4046</v>
      </c>
      <c r="E19" s="7">
        <v>4178</v>
      </c>
      <c r="F19" s="7">
        <v>4363</v>
      </c>
      <c r="G19" s="7">
        <v>4343</v>
      </c>
      <c r="H19" s="7">
        <v>4381</v>
      </c>
      <c r="I19" s="7">
        <v>4637</v>
      </c>
      <c r="J19" s="7">
        <v>5183</v>
      </c>
      <c r="K19" s="7">
        <v>6302</v>
      </c>
      <c r="L19" s="7">
        <v>6700</v>
      </c>
      <c r="M19" s="7">
        <v>7121</v>
      </c>
      <c r="N19" s="7">
        <v>7387</v>
      </c>
      <c r="O19" s="7">
        <v>7916</v>
      </c>
      <c r="P19" s="7">
        <v>7975</v>
      </c>
      <c r="Q19" s="7">
        <v>8295</v>
      </c>
      <c r="R19" s="7">
        <v>8512</v>
      </c>
    </row>
    <row r="20" spans="1:18" s="4" customFormat="1" ht="19.5" customHeight="1">
      <c r="A20" s="26"/>
      <c r="B20" s="100" t="s">
        <v>26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7"/>
      <c r="P20" s="27"/>
      <c r="Q20" s="27"/>
      <c r="R20" s="27"/>
    </row>
    <row r="21" spans="1:18" s="5" customFormat="1" ht="12.75">
      <c r="A21" s="5" t="s">
        <v>16</v>
      </c>
      <c r="B21" s="23" t="s">
        <v>8</v>
      </c>
      <c r="C21" s="23" t="s">
        <v>8</v>
      </c>
      <c r="D21" s="22" t="s">
        <v>8</v>
      </c>
      <c r="E21" s="22" t="s">
        <v>8</v>
      </c>
      <c r="F21" s="22" t="s">
        <v>8</v>
      </c>
      <c r="G21" s="22" t="s">
        <v>8</v>
      </c>
      <c r="H21" s="18">
        <v>315</v>
      </c>
      <c r="I21" s="18">
        <v>360</v>
      </c>
      <c r="J21" s="18">
        <v>343</v>
      </c>
      <c r="K21" s="18">
        <v>284</v>
      </c>
      <c r="L21" s="18">
        <v>322</v>
      </c>
      <c r="M21" s="18">
        <v>289</v>
      </c>
      <c r="N21" s="18">
        <v>251</v>
      </c>
      <c r="O21" s="18">
        <v>231</v>
      </c>
      <c r="P21" s="18">
        <v>235</v>
      </c>
      <c r="Q21" s="18">
        <v>234</v>
      </c>
      <c r="R21" s="18">
        <v>247</v>
      </c>
    </row>
    <row r="22" spans="1:18" s="5" customFormat="1" ht="12.75">
      <c r="A22" s="5" t="s">
        <v>22</v>
      </c>
      <c r="B22" s="23" t="s">
        <v>8</v>
      </c>
      <c r="C22" s="23" t="s">
        <v>8</v>
      </c>
      <c r="D22" s="22" t="s">
        <v>8</v>
      </c>
      <c r="E22" s="22" t="s">
        <v>8</v>
      </c>
      <c r="F22" s="22" t="s">
        <v>8</v>
      </c>
      <c r="G22" s="22" t="s">
        <v>8</v>
      </c>
      <c r="H22" s="22" t="s">
        <v>8</v>
      </c>
      <c r="I22" s="22" t="s">
        <v>8</v>
      </c>
      <c r="J22" s="18">
        <v>56</v>
      </c>
      <c r="K22" s="18">
        <v>60</v>
      </c>
      <c r="L22" s="18">
        <v>50</v>
      </c>
      <c r="M22" s="18">
        <v>33</v>
      </c>
      <c r="N22" s="18">
        <v>32</v>
      </c>
      <c r="O22" s="18">
        <v>28</v>
      </c>
      <c r="P22" s="18">
        <v>24</v>
      </c>
      <c r="Q22" s="18">
        <v>20</v>
      </c>
      <c r="R22" s="18">
        <v>15</v>
      </c>
    </row>
    <row r="23" spans="1:18" s="5" customFormat="1" ht="12.75">
      <c r="A23" s="9" t="s">
        <v>5</v>
      </c>
      <c r="B23" s="23" t="s">
        <v>8</v>
      </c>
      <c r="C23" s="23" t="s">
        <v>8</v>
      </c>
      <c r="D23" s="22" t="s">
        <v>8</v>
      </c>
      <c r="E23" s="10">
        <v>79</v>
      </c>
      <c r="F23" s="10">
        <v>71</v>
      </c>
      <c r="G23" s="10">
        <v>109</v>
      </c>
      <c r="H23" s="10">
        <v>114</v>
      </c>
      <c r="I23" s="10">
        <v>124</v>
      </c>
      <c r="J23" s="10">
        <v>143</v>
      </c>
      <c r="K23" s="10">
        <v>138</v>
      </c>
      <c r="L23" s="10">
        <v>145</v>
      </c>
      <c r="M23" s="10">
        <v>151</v>
      </c>
      <c r="N23" s="10">
        <v>167</v>
      </c>
      <c r="O23" s="10">
        <v>176</v>
      </c>
      <c r="P23" s="10">
        <v>178</v>
      </c>
      <c r="Q23" s="10">
        <v>200</v>
      </c>
      <c r="R23" s="10">
        <v>200</v>
      </c>
    </row>
    <row r="24" spans="1:18" s="5" customFormat="1" ht="12.75">
      <c r="A24" s="9" t="s">
        <v>24</v>
      </c>
      <c r="B24" s="23" t="s">
        <v>8</v>
      </c>
      <c r="C24" s="23" t="s">
        <v>8</v>
      </c>
      <c r="D24" s="22" t="s">
        <v>8</v>
      </c>
      <c r="E24" s="33" t="s">
        <v>23</v>
      </c>
      <c r="F24" s="34">
        <v>3</v>
      </c>
      <c r="G24" s="34">
        <v>5</v>
      </c>
      <c r="H24" s="34">
        <v>5</v>
      </c>
      <c r="I24" s="34">
        <v>6</v>
      </c>
      <c r="J24" s="34">
        <v>0</v>
      </c>
      <c r="K24" s="34">
        <v>0</v>
      </c>
      <c r="L24" s="34">
        <v>0</v>
      </c>
      <c r="M24" s="33" t="s">
        <v>23</v>
      </c>
      <c r="N24" s="34" t="s">
        <v>23</v>
      </c>
      <c r="O24" s="34" t="s">
        <v>23</v>
      </c>
      <c r="P24" s="34" t="s">
        <v>23</v>
      </c>
      <c r="Q24" s="34" t="s">
        <v>23</v>
      </c>
      <c r="R24" s="34" t="s">
        <v>23</v>
      </c>
    </row>
    <row r="25" spans="1:18" s="5" customFormat="1" ht="12.75">
      <c r="A25" s="5" t="s">
        <v>25</v>
      </c>
      <c r="B25" s="23" t="s">
        <v>8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68">
        <v>0</v>
      </c>
      <c r="M25" s="10">
        <v>1</v>
      </c>
      <c r="N25" s="10">
        <v>2</v>
      </c>
      <c r="O25" s="10">
        <v>3</v>
      </c>
      <c r="P25" s="10">
        <v>2</v>
      </c>
      <c r="Q25" s="10">
        <v>2</v>
      </c>
      <c r="R25" s="10">
        <v>2</v>
      </c>
    </row>
    <row r="26" spans="1:18" s="8" customFormat="1" ht="12.75" customHeight="1">
      <c r="A26" s="11" t="s">
        <v>20</v>
      </c>
      <c r="B26" s="24"/>
      <c r="C26" s="19"/>
      <c r="D26" s="19"/>
      <c r="E26" s="19">
        <v>79</v>
      </c>
      <c r="F26" s="19">
        <v>74</v>
      </c>
      <c r="G26" s="19">
        <v>114</v>
      </c>
      <c r="H26" s="19">
        <v>434</v>
      </c>
      <c r="I26" s="19">
        <v>490</v>
      </c>
      <c r="J26" s="19">
        <v>542</v>
      </c>
      <c r="K26" s="19">
        <v>482</v>
      </c>
      <c r="L26" s="19">
        <v>517</v>
      </c>
      <c r="M26" s="19">
        <v>474</v>
      </c>
      <c r="N26" s="19">
        <v>452</v>
      </c>
      <c r="O26" s="19">
        <v>438</v>
      </c>
      <c r="P26" s="19">
        <v>439</v>
      </c>
      <c r="Q26" s="19">
        <v>456</v>
      </c>
      <c r="R26" s="19">
        <v>464</v>
      </c>
    </row>
    <row r="27" spans="1:18" s="8" customFormat="1" ht="12.7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1"/>
    </row>
    <row r="28" spans="1:18" s="8" customFormat="1" ht="12.75" customHeight="1">
      <c r="A28" s="15" t="s">
        <v>21</v>
      </c>
      <c r="B28" s="20">
        <v>22353</v>
      </c>
      <c r="C28" s="20">
        <v>27474</v>
      </c>
      <c r="D28" s="20">
        <v>29000</v>
      </c>
      <c r="E28" s="20">
        <v>29435</v>
      </c>
      <c r="F28" s="20">
        <v>31128</v>
      </c>
      <c r="G28" s="20">
        <v>34121</v>
      </c>
      <c r="H28" s="20">
        <v>35038</v>
      </c>
      <c r="I28" s="20">
        <v>36361</v>
      </c>
      <c r="J28" s="20">
        <v>36759</v>
      </c>
      <c r="K28" s="20">
        <v>39373</v>
      </c>
      <c r="L28" s="20">
        <v>37863</v>
      </c>
      <c r="M28" s="20">
        <v>37886</v>
      </c>
      <c r="N28" s="20">
        <v>37447</v>
      </c>
      <c r="O28" s="20">
        <v>40103</v>
      </c>
      <c r="P28" s="20">
        <v>39332</v>
      </c>
      <c r="Q28" s="20">
        <v>40126</v>
      </c>
      <c r="R28" s="20">
        <v>40871</v>
      </c>
    </row>
    <row r="29" spans="1:15" s="36" customFormat="1" ht="12.75">
      <c r="A29" s="14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9" s="1" customFormat="1" ht="13.5" customHeight="1">
      <c r="A30" s="13" t="s">
        <v>17</v>
      </c>
      <c r="B30" s="14"/>
      <c r="S30" s="2"/>
    </row>
    <row r="31" spans="1:17" ht="12.75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</sheetData>
  <mergeCells count="4">
    <mergeCell ref="B4:N4"/>
    <mergeCell ref="B14:N14"/>
    <mergeCell ref="B20:N20"/>
    <mergeCell ref="A1:R2"/>
  </mergeCells>
  <printOptions/>
  <pageMargins left="0.75" right="0.75" top="1" bottom="1" header="0.5" footer="0.5"/>
  <pageSetup fitToHeight="1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 topLeftCell="E1">
      <selection activeCell="B15" sqref="B15:R15"/>
    </sheetView>
  </sheetViews>
  <sheetFormatPr defaultColWidth="9.140625" defaultRowHeight="12.75"/>
  <cols>
    <col min="1" max="1" width="14.28125" style="0" bestFit="1" customWidth="1"/>
  </cols>
  <sheetData>
    <row r="1" spans="1:18" ht="15" customHeight="1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37" customFormat="1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s="4" customFormat="1" ht="30" customHeight="1">
      <c r="A3" s="38" t="s">
        <v>28</v>
      </c>
      <c r="B3" s="27">
        <v>1990</v>
      </c>
      <c r="C3" s="27">
        <v>1991</v>
      </c>
      <c r="D3" s="27">
        <v>1992</v>
      </c>
      <c r="E3" s="27">
        <v>1993</v>
      </c>
      <c r="F3" s="27">
        <v>1994</v>
      </c>
      <c r="G3" s="27">
        <v>1995</v>
      </c>
      <c r="H3" s="27">
        <v>1996</v>
      </c>
      <c r="I3" s="27">
        <v>1997</v>
      </c>
      <c r="J3" s="27">
        <v>1998</v>
      </c>
      <c r="K3" s="27">
        <v>1999</v>
      </c>
      <c r="L3" s="27">
        <v>2000</v>
      </c>
      <c r="M3" s="27">
        <v>2001</v>
      </c>
      <c r="N3" s="27">
        <v>2002</v>
      </c>
      <c r="O3" s="27">
        <v>2003</v>
      </c>
      <c r="P3" s="27">
        <v>2004</v>
      </c>
      <c r="Q3" s="27">
        <v>2005</v>
      </c>
      <c r="R3" s="27">
        <v>2006</v>
      </c>
    </row>
    <row r="4" s="4" customFormat="1" ht="17.25" customHeight="1">
      <c r="A4" s="39"/>
    </row>
    <row r="5" spans="1:18" ht="12.75">
      <c r="A5" s="5" t="s">
        <v>29</v>
      </c>
      <c r="B5" s="40">
        <v>86.44</v>
      </c>
      <c r="C5" s="40">
        <v>86.37</v>
      </c>
      <c r="D5" s="40">
        <v>86.05</v>
      </c>
      <c r="E5" s="40">
        <v>85.54</v>
      </c>
      <c r="F5" s="40">
        <v>85.74</v>
      </c>
      <c r="G5" s="40">
        <v>86.94</v>
      </c>
      <c r="H5" s="40">
        <v>86.26</v>
      </c>
      <c r="I5" s="40">
        <v>85.9</v>
      </c>
      <c r="J5" s="40">
        <v>84.43</v>
      </c>
      <c r="K5" s="40">
        <v>82.77</v>
      </c>
      <c r="L5" s="40">
        <v>80.94</v>
      </c>
      <c r="M5" s="40">
        <v>79.95</v>
      </c>
      <c r="N5" s="40">
        <v>79.07</v>
      </c>
      <c r="O5" s="40">
        <v>79.17</v>
      </c>
      <c r="P5" s="40">
        <v>78.61</v>
      </c>
      <c r="Q5" s="40">
        <v>78.19</v>
      </c>
      <c r="R5" s="40">
        <v>78.04</v>
      </c>
    </row>
    <row r="6" spans="1:18" ht="12.75">
      <c r="A6" s="5" t="s">
        <v>30</v>
      </c>
      <c r="B6" s="40">
        <v>13.56</v>
      </c>
      <c r="C6" s="40">
        <v>13.63</v>
      </c>
      <c r="D6" s="40">
        <v>13.95</v>
      </c>
      <c r="E6" s="40">
        <v>14.19</v>
      </c>
      <c r="F6" s="40">
        <v>14.02</v>
      </c>
      <c r="G6" s="40">
        <v>12.73</v>
      </c>
      <c r="H6" s="40">
        <v>12.5</v>
      </c>
      <c r="I6" s="40">
        <v>12.75</v>
      </c>
      <c r="J6" s="40">
        <v>14.1</v>
      </c>
      <c r="K6" s="40">
        <v>16.01</v>
      </c>
      <c r="L6" s="40">
        <v>17.7</v>
      </c>
      <c r="M6" s="40">
        <v>18.8</v>
      </c>
      <c r="N6" s="40">
        <v>19.73</v>
      </c>
      <c r="O6" s="40">
        <v>19.74</v>
      </c>
      <c r="P6" s="40">
        <v>20.28</v>
      </c>
      <c r="Q6" s="40">
        <v>20.67</v>
      </c>
      <c r="R6" s="40">
        <v>20.83</v>
      </c>
    </row>
    <row r="7" spans="1:18" ht="12.75">
      <c r="A7" s="5" t="s">
        <v>31</v>
      </c>
      <c r="B7" s="41">
        <v>0</v>
      </c>
      <c r="C7" s="41">
        <v>0</v>
      </c>
      <c r="D7" s="41">
        <v>0</v>
      </c>
      <c r="E7" s="41">
        <v>0.27</v>
      </c>
      <c r="F7" s="41">
        <v>0.24</v>
      </c>
      <c r="G7" s="41">
        <v>0.33</v>
      </c>
      <c r="H7" s="41">
        <v>1.24</v>
      </c>
      <c r="I7" s="41">
        <v>1.35</v>
      </c>
      <c r="J7" s="41">
        <v>1.47</v>
      </c>
      <c r="K7" s="41">
        <v>1.22</v>
      </c>
      <c r="L7" s="41">
        <v>1.37</v>
      </c>
      <c r="M7" s="41">
        <v>1.25</v>
      </c>
      <c r="N7" s="41">
        <v>1.21</v>
      </c>
      <c r="O7" s="41">
        <v>1.09</v>
      </c>
      <c r="P7" s="41">
        <v>1.12</v>
      </c>
      <c r="Q7" s="41">
        <v>1.14</v>
      </c>
      <c r="R7" s="41">
        <v>1.14</v>
      </c>
    </row>
    <row r="8" spans="1:18" ht="12.75">
      <c r="A8" s="5"/>
      <c r="B8" s="41"/>
      <c r="C8" s="41"/>
      <c r="D8" s="41"/>
      <c r="E8" s="40"/>
      <c r="F8" s="40"/>
      <c r="G8" s="40"/>
      <c r="H8" s="40"/>
      <c r="I8" s="40"/>
      <c r="J8" s="40"/>
      <c r="K8" s="40"/>
      <c r="L8" s="40"/>
      <c r="M8" s="42"/>
      <c r="N8" s="40"/>
      <c r="O8" s="40"/>
      <c r="P8" s="40"/>
      <c r="Q8" s="40"/>
      <c r="R8" s="40"/>
    </row>
    <row r="9" spans="1:18" ht="12.75">
      <c r="A9" s="43" t="s">
        <v>32</v>
      </c>
      <c r="B9" s="44">
        <v>100</v>
      </c>
      <c r="C9" s="44">
        <v>100</v>
      </c>
      <c r="D9" s="44">
        <v>100</v>
      </c>
      <c r="E9" s="44">
        <v>100</v>
      </c>
      <c r="F9" s="44">
        <v>100</v>
      </c>
      <c r="G9" s="44">
        <v>100</v>
      </c>
      <c r="H9" s="44">
        <v>100</v>
      </c>
      <c r="I9" s="44">
        <v>100</v>
      </c>
      <c r="J9" s="44">
        <v>100</v>
      </c>
      <c r="K9" s="44">
        <v>100</v>
      </c>
      <c r="L9" s="44">
        <v>100</v>
      </c>
      <c r="M9" s="44">
        <v>100</v>
      </c>
      <c r="N9" s="44">
        <v>100</v>
      </c>
      <c r="O9" s="44">
        <v>100</v>
      </c>
      <c r="P9" s="44">
        <v>100</v>
      </c>
      <c r="Q9" s="44">
        <v>100</v>
      </c>
      <c r="R9" s="44">
        <v>100</v>
      </c>
    </row>
    <row r="10" spans="1:15" s="36" customFormat="1" ht="12.75">
      <c r="A10" s="1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9" s="1" customFormat="1" ht="13.5" customHeight="1">
      <c r="A11" s="13" t="s">
        <v>17</v>
      </c>
      <c r="B11" s="14"/>
      <c r="S11" s="2"/>
    </row>
    <row r="14" spans="2:18" ht="12.7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 ht="12.7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</sheetData>
  <mergeCells count="1">
    <mergeCell ref="A1:R2"/>
  </mergeCells>
  <printOptions/>
  <pageMargins left="0.75" right="0.75" top="1" bottom="1" header="0.5" footer="0.5"/>
  <pageSetup fitToHeight="1" fitToWidth="1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 topLeftCell="E1">
      <selection activeCell="R9" sqref="R9"/>
    </sheetView>
  </sheetViews>
  <sheetFormatPr defaultColWidth="9.140625" defaultRowHeight="12.75"/>
  <cols>
    <col min="1" max="1" width="16.57421875" style="0" customWidth="1"/>
  </cols>
  <sheetData>
    <row r="1" spans="1:18" s="45" customFormat="1" ht="15" customHeight="1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46" customFormat="1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s="47" customFormat="1" ht="30" customHeight="1">
      <c r="A3" s="38" t="s">
        <v>28</v>
      </c>
      <c r="B3" s="27">
        <v>1990</v>
      </c>
      <c r="C3" s="27">
        <v>1991</v>
      </c>
      <c r="D3" s="27">
        <v>1992</v>
      </c>
      <c r="E3" s="27">
        <v>1993</v>
      </c>
      <c r="F3" s="27">
        <v>1994</v>
      </c>
      <c r="G3" s="27">
        <v>1995</v>
      </c>
      <c r="H3" s="27">
        <v>1996</v>
      </c>
      <c r="I3" s="27">
        <v>1997</v>
      </c>
      <c r="J3" s="27">
        <v>1998</v>
      </c>
      <c r="K3" s="27">
        <v>1999</v>
      </c>
      <c r="L3" s="27">
        <v>2000</v>
      </c>
      <c r="M3" s="27">
        <v>2001</v>
      </c>
      <c r="N3" s="27">
        <v>2002</v>
      </c>
      <c r="O3" s="27">
        <v>2003</v>
      </c>
      <c r="P3" s="27">
        <v>2004</v>
      </c>
      <c r="Q3" s="27">
        <v>2005</v>
      </c>
      <c r="R3" s="27">
        <v>2006</v>
      </c>
    </row>
    <row r="4" spans="1:18" s="47" customFormat="1" ht="19.5" customHeight="1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29</v>
      </c>
      <c r="B5" s="40">
        <v>7.48</v>
      </c>
      <c r="C5" s="40">
        <v>8.2</v>
      </c>
      <c r="D5" s="40">
        <v>7.73</v>
      </c>
      <c r="E5" s="40">
        <v>7.39</v>
      </c>
      <c r="F5" s="40">
        <v>7.83</v>
      </c>
      <c r="G5" s="40">
        <v>7.95</v>
      </c>
      <c r="H5" s="40">
        <v>7.32</v>
      </c>
      <c r="I5" s="40">
        <v>6.9</v>
      </c>
      <c r="J5" s="40">
        <v>6.78</v>
      </c>
      <c r="K5" s="40">
        <v>6.88</v>
      </c>
      <c r="L5" s="40">
        <v>6.23</v>
      </c>
      <c r="M5" s="40">
        <v>5.92</v>
      </c>
      <c r="N5" s="40">
        <v>5.64</v>
      </c>
      <c r="O5" s="40">
        <v>5.79</v>
      </c>
      <c r="P5" s="40">
        <v>5.51</v>
      </c>
      <c r="Q5" s="40">
        <v>5.47</v>
      </c>
      <c r="R5" s="40">
        <v>5.14</v>
      </c>
    </row>
    <row r="6" spans="1:18" ht="12.75">
      <c r="A6" s="5" t="s">
        <v>30</v>
      </c>
      <c r="B6" s="40">
        <v>1.17</v>
      </c>
      <c r="C6" s="40">
        <v>1.29</v>
      </c>
      <c r="D6" s="40">
        <v>1.25</v>
      </c>
      <c r="E6" s="40">
        <v>1.23</v>
      </c>
      <c r="F6" s="40">
        <v>1.28</v>
      </c>
      <c r="G6" s="40">
        <v>1.16</v>
      </c>
      <c r="H6" s="40">
        <v>1.06</v>
      </c>
      <c r="I6" s="40">
        <v>1.02</v>
      </c>
      <c r="J6" s="40">
        <v>1.13</v>
      </c>
      <c r="K6" s="40">
        <v>1.33</v>
      </c>
      <c r="L6" s="40">
        <v>1.36</v>
      </c>
      <c r="M6" s="40">
        <v>1.39</v>
      </c>
      <c r="N6" s="40">
        <v>1.41</v>
      </c>
      <c r="O6" s="40">
        <v>1.44</v>
      </c>
      <c r="P6" s="40">
        <v>1.42</v>
      </c>
      <c r="Q6" s="40">
        <v>1.45</v>
      </c>
      <c r="R6" s="40">
        <v>1.37</v>
      </c>
    </row>
    <row r="7" spans="1:18" ht="12.75">
      <c r="A7" s="5" t="s">
        <v>31</v>
      </c>
      <c r="B7" s="41">
        <v>0</v>
      </c>
      <c r="C7" s="41">
        <v>0</v>
      </c>
      <c r="D7" s="41">
        <v>0</v>
      </c>
      <c r="E7" s="40">
        <v>0.02</v>
      </c>
      <c r="F7" s="40">
        <v>0.02</v>
      </c>
      <c r="G7" s="40">
        <v>0.03</v>
      </c>
      <c r="H7" s="40">
        <v>0.11</v>
      </c>
      <c r="I7" s="40">
        <v>0.11</v>
      </c>
      <c r="J7" s="40">
        <v>0.12</v>
      </c>
      <c r="K7" s="40">
        <v>0.1</v>
      </c>
      <c r="L7" s="40">
        <v>0.11</v>
      </c>
      <c r="M7" s="40">
        <v>0.09</v>
      </c>
      <c r="N7" s="40">
        <v>0.09</v>
      </c>
      <c r="O7" s="40">
        <v>0.08</v>
      </c>
      <c r="P7" s="40">
        <v>0.08</v>
      </c>
      <c r="Q7" s="40">
        <v>0.08</v>
      </c>
      <c r="R7" s="40">
        <v>0.07</v>
      </c>
    </row>
    <row r="8" spans="1:18" ht="12.75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3" t="s">
        <v>32</v>
      </c>
      <c r="B9" s="48">
        <v>8.65</v>
      </c>
      <c r="C9" s="48">
        <v>9.49</v>
      </c>
      <c r="D9" s="48">
        <v>8.98</v>
      </c>
      <c r="E9" s="48">
        <v>8.64</v>
      </c>
      <c r="F9" s="48">
        <v>9.13</v>
      </c>
      <c r="G9" s="48">
        <v>9.14</v>
      </c>
      <c r="H9" s="48">
        <v>8.49</v>
      </c>
      <c r="I9" s="48">
        <v>8.03</v>
      </c>
      <c r="J9" s="48">
        <v>8.03</v>
      </c>
      <c r="K9" s="48">
        <v>8.31</v>
      </c>
      <c r="L9" s="48">
        <v>7.7</v>
      </c>
      <c r="M9" s="48">
        <v>7.4</v>
      </c>
      <c r="N9" s="48">
        <v>7.14</v>
      </c>
      <c r="O9" s="48">
        <v>7.31</v>
      </c>
      <c r="P9" s="48">
        <v>7.01</v>
      </c>
      <c r="Q9" s="48">
        <v>7</v>
      </c>
      <c r="R9" s="48">
        <v>6.58</v>
      </c>
    </row>
    <row r="10" spans="1:15" s="36" customFormat="1" ht="12.75">
      <c r="A10" s="1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9" s="1" customFormat="1" ht="13.5" customHeight="1">
      <c r="A11" s="13" t="s">
        <v>17</v>
      </c>
      <c r="B11" s="14"/>
      <c r="S11" s="2"/>
    </row>
    <row r="13" spans="2:18" ht="12.7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</sheetData>
  <mergeCells count="1">
    <mergeCell ref="A1:R2"/>
  </mergeCell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F1">
      <selection activeCell="E20" sqref="E20"/>
    </sheetView>
  </sheetViews>
  <sheetFormatPr defaultColWidth="9.140625" defaultRowHeight="12.75"/>
  <cols>
    <col min="1" max="1" width="14.28125" style="0" bestFit="1" customWidth="1"/>
    <col min="2" max="15" width="9.57421875" style="0" bestFit="1" customWidth="1"/>
  </cols>
  <sheetData>
    <row r="1" spans="1:18" s="45" customFormat="1" ht="15" customHeight="1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46" customFormat="1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s="47" customFormat="1" ht="30" customHeight="1">
      <c r="A3" s="38" t="s">
        <v>28</v>
      </c>
      <c r="B3" s="27">
        <v>1990</v>
      </c>
      <c r="C3" s="27">
        <v>1991</v>
      </c>
      <c r="D3" s="27">
        <v>1992</v>
      </c>
      <c r="E3" s="27">
        <v>1993</v>
      </c>
      <c r="F3" s="27">
        <v>1994</v>
      </c>
      <c r="G3" s="27">
        <v>1995</v>
      </c>
      <c r="H3" s="27">
        <v>1996</v>
      </c>
      <c r="I3" s="27">
        <v>1997</v>
      </c>
      <c r="J3" s="27">
        <v>1998</v>
      </c>
      <c r="K3" s="27">
        <v>1999</v>
      </c>
      <c r="L3" s="27">
        <v>2000</v>
      </c>
      <c r="M3" s="27">
        <v>2001</v>
      </c>
      <c r="N3" s="27">
        <v>2002</v>
      </c>
      <c r="O3" s="27">
        <v>2003</v>
      </c>
      <c r="P3" s="27">
        <v>2004</v>
      </c>
      <c r="Q3" s="27">
        <v>2005</v>
      </c>
      <c r="R3" s="27">
        <v>2006</v>
      </c>
      <c r="S3" s="4"/>
    </row>
    <row r="4" spans="1:19" s="47" customFormat="1" ht="15.75" customHeight="1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5" t="s">
        <v>29</v>
      </c>
      <c r="B5" s="40">
        <v>2.76</v>
      </c>
      <c r="C5" s="40">
        <v>3.1</v>
      </c>
      <c r="D5" s="40">
        <v>3.1</v>
      </c>
      <c r="E5" s="40">
        <v>3.03</v>
      </c>
      <c r="F5" s="40">
        <v>3.04</v>
      </c>
      <c r="G5" s="40">
        <v>3.13</v>
      </c>
      <c r="H5" s="40">
        <v>3.01</v>
      </c>
      <c r="I5" s="40">
        <v>2.98</v>
      </c>
      <c r="J5" s="40">
        <v>2.84</v>
      </c>
      <c r="K5" s="40">
        <v>2.89</v>
      </c>
      <c r="L5" s="40">
        <v>2.57</v>
      </c>
      <c r="M5" s="40">
        <v>2.43</v>
      </c>
      <c r="N5" s="40">
        <v>2.29</v>
      </c>
      <c r="O5" s="40">
        <v>2.38</v>
      </c>
      <c r="P5" s="40">
        <v>2.22</v>
      </c>
      <c r="Q5" s="40">
        <v>2.2</v>
      </c>
      <c r="R5" s="40">
        <v>2.16</v>
      </c>
      <c r="S5" s="5"/>
    </row>
    <row r="6" spans="1:19" ht="12.75">
      <c r="A6" s="5" t="s">
        <v>30</v>
      </c>
      <c r="B6" s="40">
        <v>0.43</v>
      </c>
      <c r="C6" s="40">
        <v>0.49</v>
      </c>
      <c r="D6" s="40">
        <v>0.5</v>
      </c>
      <c r="E6" s="40">
        <v>0.5</v>
      </c>
      <c r="F6" s="40">
        <v>0.5</v>
      </c>
      <c r="G6" s="40">
        <v>0.46</v>
      </c>
      <c r="H6" s="40">
        <v>0.44</v>
      </c>
      <c r="I6" s="40">
        <v>0.44</v>
      </c>
      <c r="J6" s="40">
        <v>0.47</v>
      </c>
      <c r="K6" s="40">
        <v>0.56</v>
      </c>
      <c r="L6" s="40">
        <v>0.56</v>
      </c>
      <c r="M6" s="40">
        <v>0.57</v>
      </c>
      <c r="N6" s="40">
        <v>0.57</v>
      </c>
      <c r="O6" s="40">
        <v>0.59</v>
      </c>
      <c r="P6" s="40">
        <v>0.57</v>
      </c>
      <c r="Q6" s="40">
        <v>0.58</v>
      </c>
      <c r="R6" s="40">
        <v>0.58</v>
      </c>
      <c r="S6" s="5"/>
    </row>
    <row r="7" spans="1:19" ht="12.75">
      <c r="A7" s="5" t="s">
        <v>31</v>
      </c>
      <c r="B7" s="41">
        <v>0</v>
      </c>
      <c r="C7" s="41">
        <v>0</v>
      </c>
      <c r="D7" s="41">
        <v>0</v>
      </c>
      <c r="E7" s="40">
        <v>0.01</v>
      </c>
      <c r="F7" s="40">
        <v>0.01</v>
      </c>
      <c r="G7" s="40">
        <v>0.01</v>
      </c>
      <c r="H7" s="40">
        <v>0.04</v>
      </c>
      <c r="I7" s="40">
        <v>0.05</v>
      </c>
      <c r="J7" s="40">
        <v>0.05</v>
      </c>
      <c r="K7" s="40">
        <v>0.04</v>
      </c>
      <c r="L7" s="40">
        <v>0.04</v>
      </c>
      <c r="M7" s="40">
        <v>0.04</v>
      </c>
      <c r="N7" s="40">
        <v>0.03</v>
      </c>
      <c r="O7" s="40">
        <v>0.03</v>
      </c>
      <c r="P7" s="40">
        <v>0.03</v>
      </c>
      <c r="Q7" s="40">
        <v>0.03</v>
      </c>
      <c r="R7" s="40">
        <v>0.03</v>
      </c>
      <c r="S7" s="5"/>
    </row>
    <row r="8" spans="1:19" ht="12.75">
      <c r="A8" s="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"/>
    </row>
    <row r="9" spans="1:19" s="51" customFormat="1" ht="12.75">
      <c r="A9" s="43" t="s">
        <v>32</v>
      </c>
      <c r="B9" s="48">
        <f>SUM(B5:B7)</f>
        <v>3.19</v>
      </c>
      <c r="C9" s="48">
        <f aca="true" t="shared" si="0" ref="C9:R9">SUM(C5:C7)</f>
        <v>3.59</v>
      </c>
      <c r="D9" s="48">
        <f t="shared" si="0"/>
        <v>3.6</v>
      </c>
      <c r="E9" s="48">
        <f t="shared" si="0"/>
        <v>3.54</v>
      </c>
      <c r="F9" s="48">
        <f t="shared" si="0"/>
        <v>3.55</v>
      </c>
      <c r="G9" s="48">
        <f t="shared" si="0"/>
        <v>3.6</v>
      </c>
      <c r="H9" s="48">
        <f t="shared" si="0"/>
        <v>3.49</v>
      </c>
      <c r="I9" s="48">
        <f t="shared" si="0"/>
        <v>3.47</v>
      </c>
      <c r="J9" s="48">
        <f t="shared" si="0"/>
        <v>3.36</v>
      </c>
      <c r="K9" s="48">
        <f t="shared" si="0"/>
        <v>3.49</v>
      </c>
      <c r="L9" s="48">
        <f t="shared" si="0"/>
        <v>3.17</v>
      </c>
      <c r="M9" s="48">
        <f t="shared" si="0"/>
        <v>3.04</v>
      </c>
      <c r="N9" s="48">
        <f t="shared" si="0"/>
        <v>2.89</v>
      </c>
      <c r="O9" s="48">
        <f t="shared" si="0"/>
        <v>3</v>
      </c>
      <c r="P9" s="48">
        <f t="shared" si="0"/>
        <v>2.82</v>
      </c>
      <c r="Q9" s="48">
        <f t="shared" si="0"/>
        <v>2.81</v>
      </c>
      <c r="R9" s="48">
        <f t="shared" si="0"/>
        <v>2.77</v>
      </c>
      <c r="S9" s="50"/>
    </row>
    <row r="10" spans="1:15" s="36" customFormat="1" ht="12.75">
      <c r="A10" s="1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9" s="1" customFormat="1" ht="13.5" customHeight="1">
      <c r="A11" s="13" t="s">
        <v>17</v>
      </c>
      <c r="B11" s="14"/>
      <c r="S11" s="2"/>
    </row>
    <row r="12" ht="12.75">
      <c r="Q12" s="37"/>
    </row>
  </sheetData>
  <mergeCells count="1">
    <mergeCell ref="A1:R2"/>
  </mergeCells>
  <printOptions/>
  <pageMargins left="0.75" right="0.75" top="1" bottom="1" header="0.5" footer="0.5"/>
  <pageSetup fitToHeight="1" fitToWidth="1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 topLeftCell="A1">
      <selection activeCell="A11" sqref="A11"/>
    </sheetView>
  </sheetViews>
  <sheetFormatPr defaultColWidth="9.140625" defaultRowHeight="12.75"/>
  <cols>
    <col min="1" max="1" width="28.8515625" style="0" customWidth="1"/>
    <col min="2" max="2" width="10.140625" style="0" bestFit="1" customWidth="1"/>
    <col min="3" max="3" width="9.8515625" style="0" bestFit="1" customWidth="1"/>
    <col min="4" max="4" width="10.28125" style="0" bestFit="1" customWidth="1"/>
    <col min="5" max="5" width="10.140625" style="0" bestFit="1" customWidth="1"/>
    <col min="6" max="6" width="9.7109375" style="0" bestFit="1" customWidth="1"/>
    <col min="7" max="7" width="9.28125" style="0" bestFit="1" customWidth="1"/>
    <col min="8" max="8" width="9.8515625" style="0" bestFit="1" customWidth="1"/>
    <col min="9" max="9" width="10.00390625" style="0" bestFit="1" customWidth="1"/>
    <col min="10" max="10" width="9.57421875" style="0" bestFit="1" customWidth="1"/>
    <col min="11" max="11" width="10.00390625" style="0" bestFit="1" customWidth="1"/>
    <col min="12" max="12" width="10.140625" style="0" bestFit="1" customWidth="1"/>
    <col min="13" max="13" width="9.7109375" style="0" bestFit="1" customWidth="1"/>
    <col min="14" max="14" width="9.8515625" style="0" bestFit="1" customWidth="1"/>
    <col min="15" max="16" width="10.00390625" style="0" bestFit="1" customWidth="1"/>
    <col min="17" max="17" width="9.28125" style="0" customWidth="1"/>
  </cols>
  <sheetData>
    <row r="1" spans="1:18" s="45" customFormat="1" ht="1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6" customFormat="1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47" customFormat="1" ht="30" customHeight="1">
      <c r="A3" s="52" t="s">
        <v>33</v>
      </c>
      <c r="B3" s="27">
        <v>1990</v>
      </c>
      <c r="C3" s="27">
        <v>1991</v>
      </c>
      <c r="D3" s="27">
        <v>1992</v>
      </c>
      <c r="E3" s="27">
        <v>1993</v>
      </c>
      <c r="F3" s="27">
        <v>1994</v>
      </c>
      <c r="G3" s="27">
        <v>1995</v>
      </c>
      <c r="H3" s="27">
        <v>1996</v>
      </c>
      <c r="I3" s="27">
        <v>1997</v>
      </c>
      <c r="J3" s="27">
        <v>1998</v>
      </c>
      <c r="K3" s="27">
        <v>1999</v>
      </c>
      <c r="L3" s="27">
        <v>2000</v>
      </c>
      <c r="M3" s="27">
        <v>2001</v>
      </c>
      <c r="N3" s="27">
        <v>2002</v>
      </c>
      <c r="O3" s="27">
        <v>2003</v>
      </c>
      <c r="P3" s="27">
        <v>2004</v>
      </c>
      <c r="Q3" s="27">
        <v>2005</v>
      </c>
      <c r="R3" s="27">
        <v>2006</v>
      </c>
    </row>
    <row r="4" spans="1:18" s="47" customFormat="1" ht="16.5" customHeight="1">
      <c r="A4" s="5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55" customFormat="1" ht="12.75">
      <c r="A5" s="54" t="s">
        <v>34</v>
      </c>
      <c r="B5" s="54">
        <v>22353</v>
      </c>
      <c r="C5" s="54">
        <v>27474</v>
      </c>
      <c r="D5" s="54">
        <v>29000</v>
      </c>
      <c r="E5" s="54">
        <v>29356</v>
      </c>
      <c r="F5" s="54">
        <v>31054</v>
      </c>
      <c r="G5" s="54">
        <v>34007</v>
      </c>
      <c r="H5" s="54">
        <v>34603</v>
      </c>
      <c r="I5" s="54">
        <v>35872</v>
      </c>
      <c r="J5" s="54">
        <v>36273</v>
      </c>
      <c r="K5" s="54">
        <v>38951</v>
      </c>
      <c r="L5" s="54">
        <v>37396</v>
      </c>
      <c r="M5" s="54">
        <v>37445</v>
      </c>
      <c r="N5" s="54">
        <v>37027</v>
      </c>
      <c r="O5" s="54">
        <v>39693</v>
      </c>
      <c r="P5" s="54">
        <v>38917</v>
      </c>
      <c r="Q5" s="54">
        <v>39690</v>
      </c>
      <c r="R5" s="54">
        <v>40422</v>
      </c>
    </row>
    <row r="6" spans="1:18" s="55" customFormat="1" ht="12.75">
      <c r="A6" s="54" t="s">
        <v>35</v>
      </c>
      <c r="B6" s="54">
        <v>0</v>
      </c>
      <c r="C6" s="54">
        <v>0</v>
      </c>
      <c r="D6" s="54">
        <v>0</v>
      </c>
      <c r="E6" s="54">
        <v>79</v>
      </c>
      <c r="F6" s="54">
        <v>71</v>
      </c>
      <c r="G6" s="54">
        <v>109</v>
      </c>
      <c r="H6" s="54">
        <v>429</v>
      </c>
      <c r="I6" s="54">
        <v>484</v>
      </c>
      <c r="J6" s="54">
        <v>486</v>
      </c>
      <c r="K6" s="54">
        <v>422</v>
      </c>
      <c r="L6" s="54">
        <v>467</v>
      </c>
      <c r="M6" s="54">
        <v>440</v>
      </c>
      <c r="N6" s="54">
        <v>418</v>
      </c>
      <c r="O6" s="54">
        <v>407</v>
      </c>
      <c r="P6" s="54">
        <v>413</v>
      </c>
      <c r="Q6" s="54">
        <v>434</v>
      </c>
      <c r="R6" s="54">
        <v>447</v>
      </c>
    </row>
    <row r="7" spans="1:18" s="55" customFormat="1" ht="33.75" customHeight="1">
      <c r="A7" s="56" t="s">
        <v>36</v>
      </c>
      <c r="B7" s="54">
        <v>0</v>
      </c>
      <c r="C7" s="54">
        <v>0</v>
      </c>
      <c r="D7" s="54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4">
        <v>1</v>
      </c>
      <c r="N7" s="54">
        <v>2</v>
      </c>
      <c r="O7" s="54">
        <v>3</v>
      </c>
      <c r="P7" s="54">
        <v>2</v>
      </c>
      <c r="Q7" s="54">
        <v>1.605</v>
      </c>
      <c r="R7" s="54">
        <v>2</v>
      </c>
    </row>
    <row r="8" spans="1:18" s="55" customFormat="1" ht="12.75">
      <c r="A8" s="54" t="s">
        <v>37</v>
      </c>
      <c r="B8" s="54">
        <v>0</v>
      </c>
      <c r="C8" s="54">
        <v>0</v>
      </c>
      <c r="D8" s="54">
        <v>0</v>
      </c>
      <c r="E8" s="33" t="s">
        <v>23</v>
      </c>
      <c r="F8" s="34">
        <v>3</v>
      </c>
      <c r="G8" s="34">
        <v>5</v>
      </c>
      <c r="H8" s="34">
        <v>5</v>
      </c>
      <c r="I8" s="34">
        <v>6</v>
      </c>
      <c r="J8" s="34">
        <v>0</v>
      </c>
      <c r="K8" s="34">
        <v>0</v>
      </c>
      <c r="L8" s="34">
        <v>0</v>
      </c>
      <c r="M8" s="33" t="s">
        <v>23</v>
      </c>
      <c r="N8" s="34" t="s">
        <v>23</v>
      </c>
      <c r="O8" s="34" t="s">
        <v>23</v>
      </c>
      <c r="P8" s="34" t="s">
        <v>23</v>
      </c>
      <c r="Q8" s="34" t="s">
        <v>23</v>
      </c>
      <c r="R8" s="34" t="s">
        <v>23</v>
      </c>
    </row>
    <row r="9" spans="1:16" s="55" customFormat="1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8" s="55" customFormat="1" ht="12.75">
      <c r="A10" s="58" t="s">
        <v>32</v>
      </c>
      <c r="B10" s="58">
        <v>22353</v>
      </c>
      <c r="C10" s="58">
        <v>27474</v>
      </c>
      <c r="D10" s="58">
        <v>29000</v>
      </c>
      <c r="E10" s="58">
        <v>29435</v>
      </c>
      <c r="F10" s="58">
        <v>31128</v>
      </c>
      <c r="G10" s="58">
        <v>34121</v>
      </c>
      <c r="H10" s="58">
        <v>35038</v>
      </c>
      <c r="I10" s="58">
        <v>36361</v>
      </c>
      <c r="J10" s="58">
        <v>36759</v>
      </c>
      <c r="K10" s="58">
        <v>39373</v>
      </c>
      <c r="L10" s="58">
        <v>37863</v>
      </c>
      <c r="M10" s="58">
        <v>37886</v>
      </c>
      <c r="N10" s="58">
        <v>37447</v>
      </c>
      <c r="O10" s="58">
        <v>40103</v>
      </c>
      <c r="P10" s="58">
        <v>39332</v>
      </c>
      <c r="Q10" s="58">
        <v>40126</v>
      </c>
      <c r="R10" s="58">
        <v>40871</v>
      </c>
    </row>
    <row r="11" spans="1:18" s="99" customFormat="1" ht="12.75">
      <c r="A11" s="98" t="s">
        <v>66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9" s="1" customFormat="1" ht="13.5" customHeight="1">
      <c r="A12" s="13" t="s">
        <v>17</v>
      </c>
      <c r="B12" s="14"/>
      <c r="S12" s="2"/>
    </row>
    <row r="13" spans="2:15" s="59" customFormat="1" ht="12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</sheetData>
  <mergeCells count="1">
    <mergeCell ref="A1:R2"/>
  </mergeCells>
  <printOptions/>
  <pageMargins left="0.75" right="0.75" top="1" bottom="1" header="0.5" footer="0.5"/>
  <pageSetup fitToHeight="1" fitToWidth="1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selection activeCell="B5" sqref="B5"/>
    </sheetView>
  </sheetViews>
  <sheetFormatPr defaultColWidth="9.140625" defaultRowHeight="12.75"/>
  <cols>
    <col min="1" max="1" width="34.00390625" style="0" customWidth="1"/>
    <col min="2" max="17" width="10.28125" style="0" bestFit="1" customWidth="1"/>
  </cols>
  <sheetData>
    <row r="1" spans="1:18" ht="15" customHeight="1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37" customFormat="1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s="37" customFormat="1" ht="30" customHeight="1">
      <c r="A3" s="16"/>
      <c r="B3" s="17">
        <v>1990</v>
      </c>
      <c r="C3" s="17">
        <v>1991</v>
      </c>
      <c r="D3" s="17">
        <v>1992</v>
      </c>
      <c r="E3" s="17">
        <v>1993</v>
      </c>
      <c r="F3" s="17">
        <v>1994</v>
      </c>
      <c r="G3" s="17">
        <v>1995</v>
      </c>
      <c r="H3" s="17">
        <v>1996</v>
      </c>
      <c r="I3" s="17">
        <v>1997</v>
      </c>
      <c r="J3" s="17">
        <v>1998</v>
      </c>
      <c r="K3" s="17">
        <v>1999</v>
      </c>
      <c r="L3" s="17">
        <v>2000</v>
      </c>
      <c r="M3" s="17">
        <v>2001</v>
      </c>
      <c r="N3" s="17">
        <v>2002</v>
      </c>
      <c r="O3" s="17">
        <v>2003</v>
      </c>
      <c r="P3" s="17">
        <v>2004</v>
      </c>
      <c r="Q3" s="17">
        <v>2005</v>
      </c>
      <c r="R3" s="17">
        <v>2006</v>
      </c>
    </row>
    <row r="4" spans="1:18" s="55" customFormat="1" ht="12.75">
      <c r="A4" s="62" t="s">
        <v>38</v>
      </c>
      <c r="B4" s="62">
        <v>22353</v>
      </c>
      <c r="C4" s="62">
        <v>27474</v>
      </c>
      <c r="D4" s="62">
        <v>29000</v>
      </c>
      <c r="E4" s="62">
        <v>29435</v>
      </c>
      <c r="F4" s="62">
        <v>31128</v>
      </c>
      <c r="G4" s="62">
        <v>34121</v>
      </c>
      <c r="H4" s="62">
        <v>35038</v>
      </c>
      <c r="I4" s="62">
        <v>36361</v>
      </c>
      <c r="J4" s="62">
        <v>36759</v>
      </c>
      <c r="K4" s="62">
        <v>39373</v>
      </c>
      <c r="L4" s="62">
        <v>37863.3</v>
      </c>
      <c r="M4" s="62">
        <v>37886</v>
      </c>
      <c r="N4" s="62">
        <v>37447</v>
      </c>
      <c r="O4" s="62">
        <v>40103</v>
      </c>
      <c r="P4" s="62">
        <v>39332</v>
      </c>
      <c r="Q4" s="62">
        <v>40126</v>
      </c>
      <c r="R4" s="62">
        <v>40871</v>
      </c>
    </row>
    <row r="5" spans="1:18" s="55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55" customFormat="1" ht="18.75">
      <c r="A6" s="63" t="s">
        <v>39</v>
      </c>
      <c r="B6" s="64">
        <v>0</v>
      </c>
      <c r="C6" s="64">
        <v>0</v>
      </c>
      <c r="D6" s="64">
        <v>0</v>
      </c>
      <c r="E6" s="64">
        <v>79</v>
      </c>
      <c r="F6" s="64">
        <v>73</v>
      </c>
      <c r="G6" s="64">
        <v>112</v>
      </c>
      <c r="H6" s="64">
        <v>376</v>
      </c>
      <c r="I6" s="64">
        <v>423</v>
      </c>
      <c r="J6" s="64">
        <v>424.26</v>
      </c>
      <c r="K6" s="64">
        <v>370.88</v>
      </c>
      <c r="L6" s="64">
        <v>423.04</v>
      </c>
      <c r="M6" s="64">
        <v>409</v>
      </c>
      <c r="N6" s="64">
        <v>386</v>
      </c>
      <c r="O6" s="64">
        <v>380</v>
      </c>
      <c r="P6" s="64">
        <v>384</v>
      </c>
      <c r="Q6" s="64">
        <v>406</v>
      </c>
      <c r="R6" s="64">
        <v>415</v>
      </c>
    </row>
    <row r="7" spans="1:18" s="55" customFormat="1" ht="20.25" customHeight="1">
      <c r="A7" s="63" t="s">
        <v>40</v>
      </c>
      <c r="B7" s="64">
        <v>22353</v>
      </c>
      <c r="C7" s="64">
        <v>27474</v>
      </c>
      <c r="D7" s="64">
        <v>29000</v>
      </c>
      <c r="E7" s="64">
        <v>29356</v>
      </c>
      <c r="F7" s="64">
        <v>31055</v>
      </c>
      <c r="G7" s="64">
        <v>34009</v>
      </c>
      <c r="H7" s="64">
        <v>34662</v>
      </c>
      <c r="I7" s="64">
        <v>35939</v>
      </c>
      <c r="J7" s="64">
        <v>36335</v>
      </c>
      <c r="K7" s="64">
        <v>39002</v>
      </c>
      <c r="L7" s="64">
        <v>37440.26</v>
      </c>
      <c r="M7" s="64">
        <v>37477</v>
      </c>
      <c r="N7" s="64">
        <v>37062</v>
      </c>
      <c r="O7" s="64">
        <v>39723</v>
      </c>
      <c r="P7" s="64">
        <v>38948</v>
      </c>
      <c r="Q7" s="64">
        <v>39720</v>
      </c>
      <c r="R7" s="64">
        <v>40456</v>
      </c>
    </row>
    <row r="8" spans="1:18" s="66" customFormat="1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9" s="1" customFormat="1" ht="13.5" customHeight="1">
      <c r="A9" s="13" t="s">
        <v>41</v>
      </c>
      <c r="B9" s="14"/>
      <c r="S9" s="2"/>
    </row>
    <row r="10" spans="2:15" s="59" customFormat="1" ht="12" customHeigh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2" spans="2:17" ht="12.7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17" ht="12.7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5" spans="2:17" ht="12.7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12.7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</sheetData>
  <mergeCells count="1">
    <mergeCell ref="A1:R2"/>
  </mergeCells>
  <printOptions/>
  <pageMargins left="0.75" right="0.75" top="1" bottom="1" header="0.5" footer="0.5"/>
  <pageSetup fitToHeight="1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workbookViewId="0" topLeftCell="A1">
      <selection activeCell="K12" sqref="K12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0.7109375" style="0" customWidth="1"/>
    <col min="4" max="4" width="10.8515625" style="0" customWidth="1"/>
    <col min="5" max="5" width="10.140625" style="0" customWidth="1"/>
    <col min="6" max="8" width="9.8515625" style="0" bestFit="1" customWidth="1"/>
    <col min="9" max="10" width="9.7109375" style="0" bestFit="1" customWidth="1"/>
    <col min="11" max="11" width="9.8515625" style="0" bestFit="1" customWidth="1"/>
  </cols>
  <sheetData>
    <row r="1" spans="1:12" s="3" customFormat="1" ht="15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/>
    </row>
    <row r="2" spans="1:12" s="3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/>
    </row>
    <row r="3" spans="1:12" s="4" customFormat="1" ht="30" customHeight="1">
      <c r="A3" s="16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/>
    </row>
    <row r="4" spans="1:12" s="4" customFormat="1" ht="19.5" customHeight="1">
      <c r="A4" s="26"/>
      <c r="B4" s="26"/>
      <c r="C4" s="26"/>
      <c r="D4" s="26"/>
      <c r="E4" s="26"/>
      <c r="F4" s="100" t="s">
        <v>6</v>
      </c>
      <c r="G4" s="100"/>
      <c r="H4" s="100"/>
      <c r="I4" s="100"/>
      <c r="J4" s="100"/>
      <c r="K4" s="100"/>
      <c r="L4"/>
    </row>
    <row r="5" spans="1:12" s="5" customFormat="1" ht="12.75">
      <c r="A5" s="5" t="s">
        <v>54</v>
      </c>
      <c r="B5" s="91">
        <v>144156.44</v>
      </c>
      <c r="C5" s="91">
        <v>150808.54</v>
      </c>
      <c r="D5" s="91">
        <v>157347.77</v>
      </c>
      <c r="E5" s="91">
        <v>164100.04</v>
      </c>
      <c r="F5" s="91">
        <v>177216</v>
      </c>
      <c r="G5" s="91">
        <v>182573</v>
      </c>
      <c r="H5" s="91">
        <v>184695</v>
      </c>
      <c r="I5" s="91">
        <v>189753</v>
      </c>
      <c r="J5" s="91">
        <v>194886</v>
      </c>
      <c r="K5" s="91">
        <v>198140</v>
      </c>
      <c r="L5"/>
    </row>
    <row r="6" spans="1:12" s="5" customFormat="1" ht="12.75">
      <c r="A6" s="5" t="s">
        <v>55</v>
      </c>
      <c r="B6" s="92" t="s">
        <v>68</v>
      </c>
      <c r="C6" s="92" t="s">
        <v>68</v>
      </c>
      <c r="D6" s="92" t="s">
        <v>68</v>
      </c>
      <c r="E6" s="92" t="s">
        <v>68</v>
      </c>
      <c r="F6" s="91">
        <v>183765</v>
      </c>
      <c r="G6" s="91">
        <v>189893</v>
      </c>
      <c r="H6" s="91">
        <v>193061</v>
      </c>
      <c r="I6" s="91">
        <v>199176</v>
      </c>
      <c r="J6" s="91">
        <v>204697</v>
      </c>
      <c r="K6" s="91">
        <v>208839</v>
      </c>
      <c r="L6"/>
    </row>
    <row r="7" spans="1:12" s="9" customFormat="1" ht="12.75">
      <c r="A7" s="9" t="s">
        <v>57</v>
      </c>
      <c r="B7" s="92" t="s">
        <v>68</v>
      </c>
      <c r="C7" s="92" t="s">
        <v>68</v>
      </c>
      <c r="D7" s="92" t="s">
        <v>68</v>
      </c>
      <c r="E7" s="92" t="s">
        <v>68</v>
      </c>
      <c r="F7" s="92" t="s">
        <v>68</v>
      </c>
      <c r="G7" s="92" t="s">
        <v>68</v>
      </c>
      <c r="H7" s="92" t="s">
        <v>68</v>
      </c>
      <c r="I7" s="91">
        <v>200375</v>
      </c>
      <c r="J7" s="91">
        <v>206405</v>
      </c>
      <c r="K7" s="91">
        <v>210874</v>
      </c>
      <c r="L7" s="59"/>
    </row>
    <row r="8" spans="1:11" s="12" customFormat="1" ht="13.5" customHeight="1">
      <c r="A8" s="89" t="s">
        <v>58</v>
      </c>
      <c r="B8" s="64">
        <v>26966.3</v>
      </c>
      <c r="C8" s="64">
        <v>29872.99</v>
      </c>
      <c r="D8" s="64">
        <v>31348.68</v>
      </c>
      <c r="E8" s="64">
        <v>30915.42</v>
      </c>
      <c r="F8" s="64">
        <v>32549</v>
      </c>
      <c r="G8" s="64">
        <v>30593</v>
      </c>
      <c r="H8" s="64">
        <v>30221</v>
      </c>
      <c r="I8" s="64">
        <v>29571</v>
      </c>
      <c r="J8" s="64">
        <v>31709</v>
      </c>
      <c r="K8" s="64">
        <v>30882</v>
      </c>
    </row>
    <row r="9" spans="1:12" s="4" customFormat="1" ht="19.5" customHeight="1">
      <c r="A9" s="26"/>
      <c r="B9" s="26"/>
      <c r="C9" s="26"/>
      <c r="D9" s="26"/>
      <c r="E9" s="26"/>
      <c r="F9" s="100" t="s">
        <v>51</v>
      </c>
      <c r="G9" s="100"/>
      <c r="H9" s="100"/>
      <c r="I9" s="100"/>
      <c r="J9" s="106"/>
      <c r="K9" s="106"/>
      <c r="L9"/>
    </row>
    <row r="10" spans="1:12" s="5" customFormat="1" ht="12.75">
      <c r="A10" s="5" t="s">
        <v>54</v>
      </c>
      <c r="B10" s="91">
        <v>39006.81</v>
      </c>
      <c r="C10" s="91">
        <v>42054.87</v>
      </c>
      <c r="D10" s="91">
        <v>43637.37</v>
      </c>
      <c r="E10" s="91">
        <v>47708.6</v>
      </c>
      <c r="F10" s="91">
        <v>51929</v>
      </c>
      <c r="G10" s="91">
        <v>52035</v>
      </c>
      <c r="H10" s="91">
        <v>53179</v>
      </c>
      <c r="I10" s="91">
        <v>54167</v>
      </c>
      <c r="J10" s="91">
        <v>55244</v>
      </c>
      <c r="K10" s="91">
        <v>58548</v>
      </c>
      <c r="L10"/>
    </row>
    <row r="11" spans="1:12" s="5" customFormat="1" ht="12.75">
      <c r="A11" s="5" t="s">
        <v>55</v>
      </c>
      <c r="B11" s="92" t="s">
        <v>68</v>
      </c>
      <c r="C11" s="92" t="s">
        <v>68</v>
      </c>
      <c r="D11" s="92" t="s">
        <v>68</v>
      </c>
      <c r="E11" s="92" t="s">
        <v>68</v>
      </c>
      <c r="F11" s="91">
        <v>52924</v>
      </c>
      <c r="G11" s="91">
        <v>53249</v>
      </c>
      <c r="H11" s="91">
        <v>54482</v>
      </c>
      <c r="I11" s="108">
        <v>55715</v>
      </c>
      <c r="J11" s="91">
        <v>56802</v>
      </c>
      <c r="K11" s="91">
        <v>60521</v>
      </c>
      <c r="L11"/>
    </row>
    <row r="12" spans="1:12" s="9" customFormat="1" ht="12.75">
      <c r="A12" s="9" t="s">
        <v>57</v>
      </c>
      <c r="B12" s="92" t="s">
        <v>68</v>
      </c>
      <c r="C12" s="92" t="s">
        <v>68</v>
      </c>
      <c r="D12" s="92" t="s">
        <v>68</v>
      </c>
      <c r="E12" s="92" t="s">
        <v>68</v>
      </c>
      <c r="F12" s="92" t="s">
        <v>68</v>
      </c>
      <c r="G12" s="92" t="s">
        <v>68</v>
      </c>
      <c r="H12" s="92" t="s">
        <v>68</v>
      </c>
      <c r="I12" s="108">
        <v>55784</v>
      </c>
      <c r="J12" s="91">
        <v>56882</v>
      </c>
      <c r="K12" s="91">
        <v>60606</v>
      </c>
      <c r="L12" s="59"/>
    </row>
    <row r="13" spans="1:11" s="12" customFormat="1" ht="13.5" customHeight="1">
      <c r="A13" s="89" t="s">
        <v>58</v>
      </c>
      <c r="B13" s="64">
        <v>3947.73</v>
      </c>
      <c r="C13" s="64">
        <v>4330.4</v>
      </c>
      <c r="D13" s="64">
        <v>4653.28</v>
      </c>
      <c r="E13" s="64">
        <v>5163.33</v>
      </c>
      <c r="F13" s="64">
        <v>6302</v>
      </c>
      <c r="G13" s="64">
        <v>6699</v>
      </c>
      <c r="H13" s="64">
        <v>7121</v>
      </c>
      <c r="I13" s="64">
        <v>7387</v>
      </c>
      <c r="J13" s="64">
        <v>7916</v>
      </c>
      <c r="K13" s="64">
        <v>7975</v>
      </c>
    </row>
    <row r="14" spans="1:12" s="4" customFormat="1" ht="19.5" customHeight="1">
      <c r="A14" s="26"/>
      <c r="B14" s="26"/>
      <c r="C14" s="26"/>
      <c r="D14" s="26"/>
      <c r="E14" s="26"/>
      <c r="F14" s="100" t="s">
        <v>52</v>
      </c>
      <c r="G14" s="100"/>
      <c r="H14" s="100"/>
      <c r="I14" s="100"/>
      <c r="J14" s="106"/>
      <c r="K14" s="106"/>
      <c r="L14"/>
    </row>
    <row r="15" spans="1:12" s="4" customFormat="1" ht="12.75">
      <c r="A15" s="5" t="s">
        <v>54</v>
      </c>
      <c r="B15" s="91">
        <v>5018.42</v>
      </c>
      <c r="C15" s="91">
        <v>6016.19</v>
      </c>
      <c r="D15" s="91">
        <v>6337.53</v>
      </c>
      <c r="E15" s="91">
        <v>6610.4</v>
      </c>
      <c r="F15" s="91">
        <v>7092</v>
      </c>
      <c r="G15" s="91">
        <v>8232</v>
      </c>
      <c r="H15" s="91">
        <v>8447</v>
      </c>
      <c r="I15" s="91">
        <v>9023</v>
      </c>
      <c r="J15" s="91">
        <v>8942</v>
      </c>
      <c r="K15" s="91">
        <v>9706</v>
      </c>
      <c r="L15"/>
    </row>
    <row r="16" spans="1:12" s="5" customFormat="1" ht="12.75">
      <c r="A16" s="5" t="s">
        <v>55</v>
      </c>
      <c r="B16" s="92" t="s">
        <v>68</v>
      </c>
      <c r="C16" s="92" t="s">
        <v>68</v>
      </c>
      <c r="D16" s="92" t="s">
        <v>68</v>
      </c>
      <c r="E16" s="92" t="s">
        <v>68</v>
      </c>
      <c r="F16" s="92">
        <v>7523</v>
      </c>
      <c r="G16" s="92">
        <v>8725</v>
      </c>
      <c r="H16" s="92">
        <v>8950</v>
      </c>
      <c r="I16" s="92">
        <v>9644</v>
      </c>
      <c r="J16" s="92">
        <v>9557</v>
      </c>
      <c r="K16" s="92">
        <v>10376</v>
      </c>
      <c r="L16"/>
    </row>
    <row r="17" spans="1:12" s="9" customFormat="1" ht="12.75">
      <c r="A17" s="9" t="s">
        <v>57</v>
      </c>
      <c r="B17" s="92" t="s">
        <v>68</v>
      </c>
      <c r="C17" s="92" t="s">
        <v>68</v>
      </c>
      <c r="D17" s="92" t="s">
        <v>68</v>
      </c>
      <c r="E17" s="92" t="s">
        <v>68</v>
      </c>
      <c r="F17" s="92" t="s">
        <v>68</v>
      </c>
      <c r="G17" s="92" t="s">
        <v>68</v>
      </c>
      <c r="H17" s="92" t="s">
        <v>68</v>
      </c>
      <c r="I17" s="91">
        <v>9671</v>
      </c>
      <c r="J17" s="91">
        <v>9599</v>
      </c>
      <c r="K17" s="91">
        <v>10424</v>
      </c>
      <c r="L17" s="59"/>
    </row>
    <row r="18" spans="1:11" s="12" customFormat="1" ht="12.75" customHeight="1">
      <c r="A18" s="89" t="s">
        <v>58</v>
      </c>
      <c r="B18" s="64">
        <v>99.08</v>
      </c>
      <c r="C18" s="64">
        <v>424.07</v>
      </c>
      <c r="D18" s="64">
        <v>485.72</v>
      </c>
      <c r="E18" s="64">
        <v>539.94</v>
      </c>
      <c r="F18" s="64">
        <v>482</v>
      </c>
      <c r="G18" s="64">
        <v>517</v>
      </c>
      <c r="H18" s="64">
        <v>473</v>
      </c>
      <c r="I18" s="64">
        <v>450</v>
      </c>
      <c r="J18" s="64">
        <v>435</v>
      </c>
      <c r="K18" s="64">
        <v>437</v>
      </c>
    </row>
    <row r="19" spans="1:12" s="4" customFormat="1" ht="19.5" customHeight="1">
      <c r="A19" s="26"/>
      <c r="B19" s="26"/>
      <c r="C19" s="26"/>
      <c r="D19" s="26"/>
      <c r="E19" s="26"/>
      <c r="F19" s="100" t="s">
        <v>21</v>
      </c>
      <c r="G19" s="100"/>
      <c r="H19" s="100"/>
      <c r="I19" s="100"/>
      <c r="J19" s="106"/>
      <c r="K19" s="106"/>
      <c r="L19"/>
    </row>
    <row r="20" spans="1:12" s="4" customFormat="1" ht="12.75">
      <c r="A20" s="5" t="s">
        <v>54</v>
      </c>
      <c r="B20" s="91">
        <v>188181.66</v>
      </c>
      <c r="C20" s="91">
        <v>198879.61</v>
      </c>
      <c r="D20" s="91">
        <v>207322.67</v>
      </c>
      <c r="E20" s="91">
        <v>218419.05</v>
      </c>
      <c r="F20" s="91">
        <v>236238</v>
      </c>
      <c r="G20" s="91">
        <v>242840</v>
      </c>
      <c r="H20" s="91">
        <v>246321</v>
      </c>
      <c r="I20" s="91">
        <v>252943</v>
      </c>
      <c r="J20" s="91">
        <v>259071</v>
      </c>
      <c r="K20" s="91">
        <v>266393</v>
      </c>
      <c r="L20"/>
    </row>
    <row r="21" spans="1:12" s="5" customFormat="1" ht="12.75">
      <c r="A21" s="5" t="s">
        <v>55</v>
      </c>
      <c r="B21" s="92" t="s">
        <v>68</v>
      </c>
      <c r="C21" s="92" t="s">
        <v>68</v>
      </c>
      <c r="D21" s="92" t="s">
        <v>68</v>
      </c>
      <c r="E21" s="92" t="s">
        <v>68</v>
      </c>
      <c r="F21" s="91">
        <v>244211</v>
      </c>
      <c r="G21" s="91">
        <v>251867</v>
      </c>
      <c r="H21" s="91">
        <v>256493</v>
      </c>
      <c r="I21" s="91">
        <v>264536</v>
      </c>
      <c r="J21" s="91">
        <v>271055</v>
      </c>
      <c r="K21" s="91">
        <v>279736</v>
      </c>
      <c r="L21"/>
    </row>
    <row r="22" spans="1:12" s="9" customFormat="1" ht="12.75">
      <c r="A22" s="85" t="s">
        <v>57</v>
      </c>
      <c r="B22" s="92" t="s">
        <v>68</v>
      </c>
      <c r="C22" s="92" t="s">
        <v>68</v>
      </c>
      <c r="D22" s="92" t="s">
        <v>68</v>
      </c>
      <c r="E22" s="92" t="s">
        <v>68</v>
      </c>
      <c r="F22" s="92" t="s">
        <v>68</v>
      </c>
      <c r="G22" s="92" t="s">
        <v>68</v>
      </c>
      <c r="H22" s="92" t="s">
        <v>68</v>
      </c>
      <c r="I22" s="93">
        <v>265829</v>
      </c>
      <c r="J22" s="93">
        <v>272885</v>
      </c>
      <c r="K22" s="93">
        <v>281905</v>
      </c>
      <c r="L22" s="59"/>
    </row>
    <row r="23" spans="1:11" s="12" customFormat="1" ht="12" customHeight="1">
      <c r="A23" s="90" t="s">
        <v>58</v>
      </c>
      <c r="B23" s="94">
        <v>31013.11</v>
      </c>
      <c r="C23" s="94">
        <v>34627.46</v>
      </c>
      <c r="D23" s="94">
        <v>36487.67</v>
      </c>
      <c r="E23" s="94">
        <v>36618.7</v>
      </c>
      <c r="F23" s="94">
        <v>39333</v>
      </c>
      <c r="G23" s="94">
        <v>37809</v>
      </c>
      <c r="H23" s="94">
        <v>37815</v>
      </c>
      <c r="I23" s="94">
        <v>37408</v>
      </c>
      <c r="J23" s="94">
        <v>40060</v>
      </c>
      <c r="K23" s="94">
        <v>39294</v>
      </c>
    </row>
    <row r="24" spans="1:12" s="5" customFormat="1" ht="12.75">
      <c r="A24" s="13" t="s">
        <v>53</v>
      </c>
      <c r="B24" s="13"/>
      <c r="C24" s="13"/>
      <c r="D24" s="13"/>
      <c r="E24" s="13"/>
      <c r="L24"/>
    </row>
    <row r="25" spans="2:12" s="36" customFormat="1" ht="12.75">
      <c r="B25" s="96"/>
      <c r="C25" s="96"/>
      <c r="D25" s="96"/>
      <c r="E25" s="96"/>
      <c r="F25" s="35"/>
      <c r="G25" s="35"/>
      <c r="H25" s="35"/>
      <c r="I25" s="35"/>
      <c r="J25" s="35"/>
      <c r="K25" s="35"/>
      <c r="L25"/>
    </row>
    <row r="26" spans="6:12" s="1" customFormat="1" ht="13.5" customHeight="1">
      <c r="F26" s="72"/>
      <c r="G26" s="72"/>
      <c r="H26" s="72"/>
      <c r="I26" s="72"/>
      <c r="J26" s="72"/>
      <c r="K26" s="72"/>
      <c r="L26"/>
    </row>
    <row r="27" spans="1:11" ht="12.75">
      <c r="A27" s="12"/>
      <c r="B27" s="12"/>
      <c r="C27" s="12"/>
      <c r="D27" s="12"/>
      <c r="E27" s="12"/>
      <c r="F27" s="25"/>
      <c r="G27" s="25"/>
      <c r="H27" s="25"/>
      <c r="I27" s="25"/>
      <c r="J27" s="25"/>
      <c r="K27" s="25"/>
    </row>
    <row r="30" spans="6:11" ht="12.75">
      <c r="F30" s="79"/>
      <c r="G30" s="79"/>
      <c r="H30" s="79"/>
      <c r="I30" s="79"/>
      <c r="J30" s="79"/>
      <c r="K30" s="79"/>
    </row>
  </sheetData>
  <mergeCells count="5">
    <mergeCell ref="F19:K19"/>
    <mergeCell ref="A1:K2"/>
    <mergeCell ref="F4:K4"/>
    <mergeCell ref="F9:K9"/>
    <mergeCell ref="F14:K14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K5" sqref="K5"/>
    </sheetView>
  </sheetViews>
  <sheetFormatPr defaultColWidth="9.140625" defaultRowHeight="12.75"/>
  <cols>
    <col min="1" max="1" width="37.7109375" style="0" customWidth="1"/>
    <col min="2" max="3" width="8.28125" style="0" customWidth="1"/>
    <col min="5" max="5" width="8.7109375" style="0" customWidth="1"/>
    <col min="12" max="12" width="9.140625" style="59" customWidth="1"/>
  </cols>
  <sheetData>
    <row r="1" spans="1:12" s="3" customFormat="1" ht="15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/>
    </row>
    <row r="2" spans="1:12" s="3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/>
    </row>
    <row r="3" spans="1:13" s="4" customFormat="1" ht="30" customHeight="1">
      <c r="A3" s="16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M3"/>
    </row>
    <row r="4" spans="1:13" s="4" customFormat="1" ht="19.5" customHeight="1">
      <c r="A4" s="26"/>
      <c r="B4" s="26"/>
      <c r="C4" s="26"/>
      <c r="D4" s="26"/>
      <c r="E4" s="26"/>
      <c r="F4" s="100" t="s">
        <v>54</v>
      </c>
      <c r="G4" s="100"/>
      <c r="H4" s="100"/>
      <c r="I4" s="100"/>
      <c r="J4" s="100"/>
      <c r="K4" s="100"/>
      <c r="L4" s="71"/>
      <c r="M4"/>
    </row>
    <row r="5" spans="1:13" s="4" customFormat="1" ht="12.75">
      <c r="A5" s="5" t="s">
        <v>29</v>
      </c>
      <c r="B5" s="80">
        <v>76.6049358901393</v>
      </c>
      <c r="C5" s="80">
        <v>75.83</v>
      </c>
      <c r="D5" s="80">
        <v>75.9</v>
      </c>
      <c r="E5" s="80">
        <v>75.13</v>
      </c>
      <c r="F5" s="80">
        <v>75.02</v>
      </c>
      <c r="G5" s="80">
        <v>75.18</v>
      </c>
      <c r="H5" s="80">
        <v>74.98</v>
      </c>
      <c r="I5" s="80">
        <v>75.02</v>
      </c>
      <c r="J5" s="80">
        <v>75.22</v>
      </c>
      <c r="K5" s="80">
        <v>74.38</v>
      </c>
      <c r="L5" s="80"/>
      <c r="M5"/>
    </row>
    <row r="6" spans="1:13" s="4" customFormat="1" ht="14.25" customHeight="1">
      <c r="A6" s="5" t="s">
        <v>30</v>
      </c>
      <c r="B6" s="80">
        <v>20.73</v>
      </c>
      <c r="C6" s="80">
        <v>21.15</v>
      </c>
      <c r="D6" s="80">
        <v>21.05</v>
      </c>
      <c r="E6" s="80">
        <v>21.84</v>
      </c>
      <c r="F6" s="80">
        <v>21.98</v>
      </c>
      <c r="G6" s="80">
        <v>21.43</v>
      </c>
      <c r="H6" s="80">
        <v>21.59</v>
      </c>
      <c r="I6" s="80">
        <v>21.41</v>
      </c>
      <c r="J6" s="80">
        <v>21.32</v>
      </c>
      <c r="K6" s="80">
        <v>21.98</v>
      </c>
      <c r="L6" s="73"/>
      <c r="M6"/>
    </row>
    <row r="7" spans="1:13" s="5" customFormat="1" ht="12.75">
      <c r="A7" s="5" t="s">
        <v>56</v>
      </c>
      <c r="B7" s="80">
        <v>2.67</v>
      </c>
      <c r="C7" s="80">
        <v>3.03</v>
      </c>
      <c r="D7" s="80">
        <v>3.06</v>
      </c>
      <c r="E7" s="80">
        <v>3.03</v>
      </c>
      <c r="F7" s="81">
        <v>3</v>
      </c>
      <c r="G7" s="81">
        <v>3.39</v>
      </c>
      <c r="H7" s="81">
        <v>3.43</v>
      </c>
      <c r="I7" s="81">
        <v>3.57</v>
      </c>
      <c r="J7" s="81">
        <v>3.45</v>
      </c>
      <c r="K7" s="81">
        <v>3.64</v>
      </c>
      <c r="L7" s="6"/>
      <c r="M7"/>
    </row>
    <row r="8" spans="2:13" s="5" customFormat="1" ht="12.75">
      <c r="B8" s="80"/>
      <c r="C8" s="80"/>
      <c r="D8" s="80"/>
      <c r="E8" s="80"/>
      <c r="F8" s="6"/>
      <c r="G8" s="6"/>
      <c r="H8" s="6"/>
      <c r="I8" s="6"/>
      <c r="J8" s="6"/>
      <c r="K8" s="6"/>
      <c r="L8" s="6"/>
      <c r="M8"/>
    </row>
    <row r="9" spans="1:13" s="5" customFormat="1" ht="12.75">
      <c r="A9" s="43" t="s">
        <v>32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82">
        <v>100</v>
      </c>
      <c r="K9" s="82">
        <v>100</v>
      </c>
      <c r="L9" s="6"/>
      <c r="M9"/>
    </row>
    <row r="10" spans="1:13" s="4" customFormat="1" ht="19.5" customHeight="1">
      <c r="A10" s="26"/>
      <c r="B10" s="26"/>
      <c r="C10" s="26"/>
      <c r="D10" s="26"/>
      <c r="E10" s="26"/>
      <c r="F10" s="100" t="s">
        <v>55</v>
      </c>
      <c r="G10" s="100"/>
      <c r="H10" s="100"/>
      <c r="I10" s="100"/>
      <c r="J10" s="100"/>
      <c r="K10" s="100"/>
      <c r="L10" s="74"/>
      <c r="M10"/>
    </row>
    <row r="11" spans="1:13" s="5" customFormat="1" ht="12.75">
      <c r="A11" s="5" t="s">
        <v>29</v>
      </c>
      <c r="B11" s="83" t="s">
        <v>68</v>
      </c>
      <c r="C11" s="83" t="s">
        <v>68</v>
      </c>
      <c r="D11" s="83" t="s">
        <v>68</v>
      </c>
      <c r="E11" s="83" t="s">
        <v>68</v>
      </c>
      <c r="F11" s="80">
        <v>75.25</v>
      </c>
      <c r="G11" s="80">
        <v>75.39</v>
      </c>
      <c r="H11" s="80">
        <v>75.27</v>
      </c>
      <c r="I11" s="80">
        <v>75.29</v>
      </c>
      <c r="J11" s="80">
        <v>75.52</v>
      </c>
      <c r="K11" s="80">
        <v>74.66</v>
      </c>
      <c r="L11" s="73"/>
      <c r="M11"/>
    </row>
    <row r="12" spans="1:13" s="5" customFormat="1" ht="12.75">
      <c r="A12" s="5" t="s">
        <v>30</v>
      </c>
      <c r="B12" s="83" t="s">
        <v>68</v>
      </c>
      <c r="C12" s="83" t="s">
        <v>68</v>
      </c>
      <c r="D12" s="83" t="s">
        <v>68</v>
      </c>
      <c r="E12" s="83" t="s">
        <v>68</v>
      </c>
      <c r="F12" s="80">
        <v>21.67</v>
      </c>
      <c r="G12" s="80">
        <v>21.14</v>
      </c>
      <c r="H12" s="80">
        <v>21.24</v>
      </c>
      <c r="I12" s="80">
        <v>21.06</v>
      </c>
      <c r="J12" s="80">
        <v>20.96</v>
      </c>
      <c r="K12" s="80">
        <v>21.64</v>
      </c>
      <c r="L12" s="73"/>
      <c r="M12"/>
    </row>
    <row r="13" spans="1:12" ht="12.75">
      <c r="A13" s="5" t="s">
        <v>56</v>
      </c>
      <c r="B13" s="83" t="s">
        <v>68</v>
      </c>
      <c r="C13" s="83" t="s">
        <v>68</v>
      </c>
      <c r="D13" s="83" t="s">
        <v>68</v>
      </c>
      <c r="E13" s="83" t="s">
        <v>68</v>
      </c>
      <c r="F13" s="80">
        <v>3.08</v>
      </c>
      <c r="G13" s="80">
        <v>3.46</v>
      </c>
      <c r="H13" s="80">
        <v>3.49</v>
      </c>
      <c r="I13" s="80">
        <v>3.65</v>
      </c>
      <c r="J13" s="80">
        <v>3.53</v>
      </c>
      <c r="K13" s="80">
        <v>3.71</v>
      </c>
      <c r="L13" s="75"/>
    </row>
    <row r="14" spans="1:12" ht="12.75">
      <c r="A14" s="5"/>
      <c r="B14" s="5"/>
      <c r="C14" s="5"/>
      <c r="D14" s="5"/>
      <c r="E14" s="5"/>
      <c r="F14" s="80"/>
      <c r="G14" s="80"/>
      <c r="H14" s="80"/>
      <c r="I14" s="80"/>
      <c r="J14" s="80"/>
      <c r="K14" s="80"/>
      <c r="L14" s="6"/>
    </row>
    <row r="15" spans="1:12" ht="12.75">
      <c r="A15" s="43" t="s">
        <v>32</v>
      </c>
      <c r="B15" s="97" t="s">
        <v>68</v>
      </c>
      <c r="C15" s="97" t="s">
        <v>68</v>
      </c>
      <c r="D15" s="97" t="s">
        <v>68</v>
      </c>
      <c r="E15" s="97" t="s">
        <v>68</v>
      </c>
      <c r="F15" s="82">
        <v>100</v>
      </c>
      <c r="G15" s="82">
        <v>100</v>
      </c>
      <c r="H15" s="82">
        <v>100</v>
      </c>
      <c r="I15" s="82">
        <v>100</v>
      </c>
      <c r="J15" s="82">
        <v>100</v>
      </c>
      <c r="K15" s="82">
        <v>100</v>
      </c>
      <c r="L15" s="6"/>
    </row>
    <row r="16" spans="1:13" s="4" customFormat="1" ht="19.5" customHeight="1">
      <c r="A16" s="26"/>
      <c r="B16" s="26"/>
      <c r="C16" s="26"/>
      <c r="D16" s="26"/>
      <c r="E16" s="26"/>
      <c r="F16" s="100" t="s">
        <v>57</v>
      </c>
      <c r="G16" s="100"/>
      <c r="H16" s="100"/>
      <c r="I16" s="100"/>
      <c r="J16" s="100"/>
      <c r="K16" s="100"/>
      <c r="L16" s="74"/>
      <c r="M16"/>
    </row>
    <row r="17" spans="1:13" s="5" customFormat="1" ht="12.75">
      <c r="A17" s="9" t="s">
        <v>29</v>
      </c>
      <c r="B17" s="83" t="s">
        <v>68</v>
      </c>
      <c r="C17" s="83" t="s">
        <v>68</v>
      </c>
      <c r="D17" s="83" t="s">
        <v>68</v>
      </c>
      <c r="E17" s="83" t="s">
        <v>68</v>
      </c>
      <c r="F17" s="83" t="s">
        <v>68</v>
      </c>
      <c r="G17" s="83" t="s">
        <v>68</v>
      </c>
      <c r="H17" s="83" t="s">
        <v>68</v>
      </c>
      <c r="I17" s="80">
        <v>75.38</v>
      </c>
      <c r="J17" s="80">
        <v>75.64</v>
      </c>
      <c r="K17" s="80">
        <v>74.8</v>
      </c>
      <c r="L17" s="73"/>
      <c r="M17"/>
    </row>
    <row r="18" spans="1:13" s="5" customFormat="1" ht="12.75">
      <c r="A18" s="9" t="s">
        <v>30</v>
      </c>
      <c r="B18" s="83" t="s">
        <v>68</v>
      </c>
      <c r="C18" s="83" t="s">
        <v>68</v>
      </c>
      <c r="D18" s="83" t="s">
        <v>68</v>
      </c>
      <c r="E18" s="83" t="s">
        <v>68</v>
      </c>
      <c r="F18" s="83" t="s">
        <v>68</v>
      </c>
      <c r="G18" s="83" t="s">
        <v>68</v>
      </c>
      <c r="H18" s="83" t="s">
        <v>68</v>
      </c>
      <c r="I18" s="80">
        <v>20.98</v>
      </c>
      <c r="J18" s="80">
        <v>20.84</v>
      </c>
      <c r="K18" s="80">
        <v>21.5</v>
      </c>
      <c r="L18" s="73"/>
      <c r="M18"/>
    </row>
    <row r="19" spans="1:12" ht="12.75">
      <c r="A19" s="9" t="s">
        <v>56</v>
      </c>
      <c r="B19" s="83" t="s">
        <v>68</v>
      </c>
      <c r="C19" s="83" t="s">
        <v>68</v>
      </c>
      <c r="D19" s="83" t="s">
        <v>68</v>
      </c>
      <c r="E19" s="83" t="s">
        <v>68</v>
      </c>
      <c r="F19" s="83" t="s">
        <v>68</v>
      </c>
      <c r="G19" s="83" t="s">
        <v>68</v>
      </c>
      <c r="H19" s="83" t="s">
        <v>68</v>
      </c>
      <c r="I19" s="83">
        <v>3.39</v>
      </c>
      <c r="J19" s="83">
        <v>3.28</v>
      </c>
      <c r="K19" s="83">
        <v>3.44</v>
      </c>
      <c r="L19" s="6"/>
    </row>
    <row r="20" spans="1:12" ht="12.75">
      <c r="A20" s="9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</row>
    <row r="21" spans="1:12" ht="12.75">
      <c r="A21" s="86" t="s">
        <v>32</v>
      </c>
      <c r="B21" s="95" t="s">
        <v>68</v>
      </c>
      <c r="C21" s="95" t="s">
        <v>68</v>
      </c>
      <c r="D21" s="95" t="s">
        <v>68</v>
      </c>
      <c r="E21" s="95" t="s">
        <v>68</v>
      </c>
      <c r="F21" s="95" t="s">
        <v>68</v>
      </c>
      <c r="G21" s="95" t="s">
        <v>68</v>
      </c>
      <c r="H21" s="95" t="s">
        <v>68</v>
      </c>
      <c r="I21" s="87">
        <v>100</v>
      </c>
      <c r="J21" s="87">
        <v>100</v>
      </c>
      <c r="K21" s="87">
        <v>100</v>
      </c>
      <c r="L21" s="6"/>
    </row>
    <row r="22" spans="1:5" ht="12.75">
      <c r="A22" s="13" t="s">
        <v>53</v>
      </c>
      <c r="B22" s="13"/>
      <c r="C22" s="13"/>
      <c r="D22" s="13"/>
      <c r="E22" s="13"/>
    </row>
    <row r="24" spans="6:13" s="36" customFormat="1" ht="12.75">
      <c r="F24" s="35"/>
      <c r="G24" s="35"/>
      <c r="H24" s="35"/>
      <c r="I24" s="35"/>
      <c r="J24" s="35"/>
      <c r="L24" s="76"/>
      <c r="M24"/>
    </row>
    <row r="25" spans="12:13" s="1" customFormat="1" ht="13.5" customHeight="1">
      <c r="L25" s="77"/>
      <c r="M25"/>
    </row>
    <row r="26" spans="1:12" ht="12.75">
      <c r="A26" s="12"/>
      <c r="B26" s="12"/>
      <c r="C26" s="12"/>
      <c r="D26" s="12"/>
      <c r="E26" s="12"/>
      <c r="F26" s="25"/>
      <c r="G26" s="25"/>
      <c r="H26" s="25"/>
      <c r="I26" s="25"/>
      <c r="J26" s="25"/>
      <c r="K26" s="25"/>
      <c r="L26" s="78"/>
    </row>
  </sheetData>
  <mergeCells count="4">
    <mergeCell ref="F16:K16"/>
    <mergeCell ref="F4:K4"/>
    <mergeCell ref="F10:K10"/>
    <mergeCell ref="A1:K2"/>
  </mergeCells>
  <printOptions/>
  <pageMargins left="0.75" right="0.75" top="1" bottom="1" header="0.5" footer="0.5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tudini</dc:creator>
  <cp:keywords/>
  <dc:description/>
  <cp:lastModifiedBy>User</cp:lastModifiedBy>
  <cp:lastPrinted>2007-12-05T09:45:24Z</cp:lastPrinted>
  <dcterms:created xsi:type="dcterms:W3CDTF">2005-08-04T06:28:21Z</dcterms:created>
  <dcterms:modified xsi:type="dcterms:W3CDTF">2008-02-20T21:22:36Z</dcterms:modified>
  <cp:category/>
  <cp:version/>
  <cp:contentType/>
  <cp:contentStatus/>
</cp:coreProperties>
</file>